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he Test" sheetId="1" r:id="rId3"/>
    <sheet state="visible" name="Sheet1" sheetId="2" r:id="rId4"/>
  </sheets>
  <definedNames/>
  <calcPr/>
</workbook>
</file>

<file path=xl/sharedStrings.xml><?xml version="1.0" encoding="utf-8"?>
<sst xmlns="http://schemas.openxmlformats.org/spreadsheetml/2006/main" count="208" uniqueCount="133">
  <si>
    <t>Enter figures between 0-10 for each statement</t>
  </si>
  <si>
    <t>according to your level of agreement.</t>
  </si>
  <si>
    <t>10 indicates total solidarity and self-description.</t>
  </si>
  <si>
    <t>0 indicates total opposition or alienation.</t>
  </si>
  <si>
    <t>Bard</t>
  </si>
  <si>
    <t>Heir</t>
  </si>
  <si>
    <t>Knight</t>
  </si>
  <si>
    <t>Mage</t>
  </si>
  <si>
    <t>Maid</t>
  </si>
  <si>
    <t>Page</t>
  </si>
  <si>
    <t>Prince</t>
  </si>
  <si>
    <t>Rogue</t>
  </si>
  <si>
    <t>Seer</t>
  </si>
  <si>
    <t>Sylph</t>
  </si>
  <si>
    <t>Thief</t>
  </si>
  <si>
    <t>Witch</t>
  </si>
  <si>
    <t>Blood</t>
  </si>
  <si>
    <t>Breath</t>
  </si>
  <si>
    <t>Doom</t>
  </si>
  <si>
    <t>Heart</t>
  </si>
  <si>
    <t>Hope</t>
  </si>
  <si>
    <t>Life</t>
  </si>
  <si>
    <t>Light</t>
  </si>
  <si>
    <t>Mind</t>
  </si>
  <si>
    <t>Rage</t>
  </si>
  <si>
    <t>Space</t>
  </si>
  <si>
    <t>Time</t>
  </si>
  <si>
    <t>Void</t>
  </si>
  <si>
    <t>The grand scheme of things is what matters.</t>
  </si>
  <si>
    <t>I have a sense for other's needs.</t>
  </si>
  <si>
    <t>I always stand up to danger.</t>
  </si>
  <si>
    <t>I have many things to say.</t>
  </si>
  <si>
    <t>I foster thought and consideration.</t>
  </si>
  <si>
    <t>I will do everything I can to be helpful.</t>
  </si>
  <si>
    <t>I have a lot of get-up-and-go.</t>
  </si>
  <si>
    <t>I am rare to turn down input.</t>
  </si>
  <si>
    <t>I am odd.</t>
  </si>
  <si>
    <t>I study people's habits.</t>
  </si>
  <si>
    <t>I entertain literally all ideas.</t>
  </si>
  <si>
    <t>I dream about the future.</t>
  </si>
  <si>
    <t>Challenge maketh man.</t>
  </si>
  <si>
    <t>I'm ready for the worst.</t>
  </si>
  <si>
    <t>I am very busy.</t>
  </si>
  <si>
    <t>My output is original.</t>
  </si>
  <si>
    <t>I can amuse a crowd.</t>
  </si>
  <si>
    <t>Others consider me an expert in some sense.</t>
  </si>
  <si>
    <t>I have a fine and sensitive touch.</t>
  </si>
  <si>
    <t>I am adventurous.</t>
  </si>
  <si>
    <t>I have faith in human kindness.</t>
  </si>
  <si>
    <t>Everything is complex.</t>
  </si>
  <si>
    <t>I can lead well.</t>
  </si>
  <si>
    <t>I reach out to others easily.</t>
  </si>
  <si>
    <t>You've got seize every opportunity.</t>
  </si>
  <si>
    <t>I have keen internal resolve.</t>
  </si>
  <si>
    <t>You always have to try again.</t>
  </si>
  <si>
    <t>I like to bridge gaps.</t>
  </si>
  <si>
    <t>I am an avid fan.</t>
  </si>
  <si>
    <t>I'm not a cynic.</t>
  </si>
  <si>
    <t>I love a romance.</t>
  </si>
  <si>
    <t>I'm grateful for everything in my life.</t>
  </si>
  <si>
    <t>Others are surprised by my choices.</t>
  </si>
  <si>
    <t>I generally go along with others.</t>
  </si>
  <si>
    <t>I can make people tick, wink wink.</t>
  </si>
  <si>
    <t>I'm quick to test.</t>
  </si>
  <si>
    <t>You can't learn without mistakes.</t>
  </si>
  <si>
    <t>I am good at accepting death.</t>
  </si>
  <si>
    <t>I have a furious energy.</t>
  </si>
  <si>
    <t>People have bold expectations of me.</t>
  </si>
  <si>
    <t>I frequently weigh the opinions of others.</t>
  </si>
  <si>
    <t>I spend my time creatively exploring.</t>
  </si>
  <si>
    <t>I love to explore the new</t>
  </si>
  <si>
    <t>I've got a lot of elbow grease.</t>
  </si>
  <si>
    <t>I like the mysterious.</t>
  </si>
  <si>
    <t>There are no situations beyond salvation.</t>
  </si>
  <si>
    <t>I have faith in greater forces.</t>
  </si>
  <si>
    <t>I am rarely tense or highly-strung.</t>
  </si>
  <si>
    <t>I fulfill many obligations and needs.</t>
  </si>
  <si>
    <t>I have little patience for a lukewarm outcome.</t>
  </si>
  <si>
    <t>I love to guide others.</t>
  </si>
  <si>
    <t>Consensus doesn't give me pause.</t>
  </si>
  <si>
    <t>I'm always noticing beauty around me.</t>
  </si>
  <si>
    <t>I confront tricky situations.</t>
  </si>
  <si>
    <t>I cope well with solitude.</t>
  </si>
  <si>
    <t>I'm all about my hobbies.</t>
  </si>
  <si>
    <t>I have passionate convictions.</t>
  </si>
  <si>
    <t>I'm quick to do favours.</t>
  </si>
  <si>
    <t>I make an effort to know other's affairs.</t>
  </si>
  <si>
    <t>I am a good debater and arguer.</t>
  </si>
  <si>
    <t>I am willing to get liberal with rules.</t>
  </si>
  <si>
    <t>I love to make things.</t>
  </si>
  <si>
    <t>I love to experiment and mix things up.</t>
  </si>
  <si>
    <t>I know who should do what.</t>
  </si>
  <si>
    <t>I have a distinctive manner.</t>
  </si>
  <si>
    <t>I am bold and daring.</t>
  </si>
  <si>
    <t>I keep close tabs on views and figures.</t>
  </si>
  <si>
    <t>I have great faith in my methods.</t>
  </si>
  <si>
    <t>I love to get away from scrutiny.</t>
  </si>
  <si>
    <t>There is clear meaning in my life.</t>
  </si>
  <si>
    <t>I am a quirky character.</t>
  </si>
  <si>
    <t>I prefer a deep affiliation to loose or casual ones.</t>
  </si>
  <si>
    <t>I always keep at a task.</t>
  </si>
  <si>
    <t>I'm good at boiling down the complex.</t>
  </si>
  <si>
    <t>I am highly intelligent.</t>
  </si>
  <si>
    <t>I'm great with teams.</t>
  </si>
  <si>
    <t>I'm a flirt.</t>
  </si>
  <si>
    <t>I'm a cautious agent, never hasty.</t>
  </si>
  <si>
    <t>Life is about tradeoffs.</t>
  </si>
  <si>
    <t>I am a rousing speaker.</t>
  </si>
  <si>
    <t>I am willing to make difficult decisions.</t>
  </si>
  <si>
    <t>I have an intuition for other's feelings</t>
  </si>
  <si>
    <t>I protect others.</t>
  </si>
  <si>
    <t>There's always something significant occuring.</t>
  </si>
  <si>
    <t>People's attention must be shaped well.</t>
  </si>
  <si>
    <t>I get trusted with important duties.</t>
  </si>
  <si>
    <t>I have many talents.</t>
  </si>
  <si>
    <t>I have obscure hobbies and tastes.</t>
  </si>
  <si>
    <t>My life is eventful.</t>
  </si>
  <si>
    <t>A serious attitude to life is not for me.</t>
  </si>
  <si>
    <t>It's important to follow-through on rules.</t>
  </si>
  <si>
    <t>I find choice engaging.</t>
  </si>
  <si>
    <t>I always know what I want.</t>
  </si>
  <si>
    <t>I am utilitarian towards suffering.</t>
  </si>
  <si>
    <t>My actions are well-respected.</t>
  </si>
  <si>
    <t>I'm always eager to learn.</t>
  </si>
  <si>
    <t xml:space="preserve"> of </t>
  </si>
  <si>
    <t xml:space="preserve">Optional Hard Gender Switch - </t>
  </si>
  <si>
    <t>Lord</t>
  </si>
  <si>
    <t>Muse</t>
  </si>
  <si>
    <t>Type Male or Female below:</t>
  </si>
  <si>
    <t>Tie result? If it's just two factors then pick the</t>
  </si>
  <si>
    <t>one you like most. Otherwise ask in a thread</t>
  </si>
  <si>
    <t>or use a backup from another, non-Myers</t>
  </si>
  <si>
    <t>Brigg Title test. (Myers-Brigg self-confounds.)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</si>
</sst>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Calibri"/>
    </font>
    <font>
      <b/>
      <sz val="11.0"/>
      <color rgb="FF000000"/>
      <name val="Calibri"/>
    </font>
    <font/>
    <font>
      <sz val="11.0"/>
      <color rgb="FFFFFFFF"/>
      <name val="Calibri"/>
    </font>
    <font>
      <b/>
      <u/>
      <sz val="10.0"/>
      <color rgb="FFFFFFFF"/>
      <name val="Calibri"/>
    </font>
    <font>
      <color rgb="FFFFFFFF"/>
    </font>
    <font>
      <b/>
      <u/>
      <sz val="10.0"/>
      <color rgb="FF000000"/>
      <name val="Calibri"/>
    </font>
    <font>
      <b/>
      <u/>
      <sz val="10.0"/>
      <color rgb="FFFFFFFF"/>
      <name val="Calibri"/>
    </font>
    <font>
      <b/>
      <sz val="11.0"/>
      <color rgb="FFFFFFFF"/>
      <name val="Calibri"/>
    </font>
    <font>
      <name val="Calibri"/>
    </font>
    <font>
      <color rgb="FFFFFFFF"/>
      <name val="Calibri"/>
    </font>
    <font>
      <sz val="36.0"/>
      <color rgb="FFFFC000"/>
      <name val="Old english text mt"/>
    </font>
    <font>
      <b/>
      <u/>
      <sz val="10.0"/>
      <color rgb="FFFFFFFF"/>
      <name val="Calibri"/>
    </font>
    <font>
      <b/>
      <color rgb="FF000000"/>
      <name val="Calibri"/>
    </font>
    <font>
      <b/>
    </font>
    <font>
      <sz val="11.0"/>
      <color rgb="FFFFFFFF"/>
      <name val="Inconsolata"/>
    </font>
    <font>
      <b/>
      <u/>
      <sz val="10.0"/>
      <color rgb="FF000000"/>
      <name val="Calibri"/>
    </font>
    <font>
      <color rgb="FF000000"/>
      <name val="Calibri"/>
    </font>
    <font>
      <color rgb="FF00000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32423"/>
        <bgColor rgb="FF632423"/>
      </patternFill>
    </fill>
    <fill>
      <patternFill patternType="solid">
        <fgColor rgb="FF000000"/>
        <bgColor rgb="FF000000"/>
      </patternFill>
    </fill>
  </fills>
  <borders count="19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2" fillId="3" fontId="3" numFmtId="0" xfId="0" applyBorder="1" applyFill="1" applyFont="1"/>
    <xf borderId="0" fillId="2" fontId="4" numFmtId="0" xfId="0" applyAlignment="1" applyBorder="1" applyFont="1">
      <alignment horizontal="center"/>
    </xf>
    <xf borderId="0" fillId="2" fontId="3" numFmtId="0" xfId="0" applyBorder="1" applyFont="1"/>
    <xf borderId="0" fillId="2" fontId="5" numFmtId="0" xfId="0" applyFont="1"/>
    <xf borderId="3" fillId="2" fontId="1" numFmtId="0" xfId="0" applyAlignment="1" applyBorder="1" applyFont="1">
      <alignment horizontal="center"/>
    </xf>
    <xf borderId="4" fillId="0" fontId="2" numFmtId="0" xfId="0" applyBorder="1" applyFont="1"/>
    <xf borderId="4" fillId="3" fontId="3" numFmtId="0" xfId="0" applyBorder="1" applyFont="1"/>
    <xf borderId="0" fillId="2" fontId="6" numFmtId="0" xfId="0" applyAlignment="1" applyBorder="1" applyFont="1">
      <alignment horizontal="center"/>
    </xf>
    <xf borderId="0" fillId="2" fontId="0" numFmtId="0" xfId="0" applyBorder="1" applyFont="1"/>
    <xf borderId="0" fillId="2" fontId="0" numFmtId="0" xfId="0" applyBorder="1" applyFont="1"/>
    <xf borderId="5" fillId="2" fontId="1" numFmtId="0" xfId="0" applyAlignment="1" applyBorder="1" applyFont="1">
      <alignment horizontal="center"/>
    </xf>
    <xf borderId="6" fillId="0" fontId="2" numFmtId="0" xfId="0" applyBorder="1" applyFont="1"/>
    <xf borderId="7" fillId="2" fontId="3" numFmtId="0" xfId="0" applyBorder="1" applyFont="1"/>
    <xf borderId="8" fillId="2" fontId="3" numFmtId="0" xfId="0" applyBorder="1" applyFont="1"/>
    <xf borderId="0" fillId="0" fontId="5" numFmtId="0" xfId="0" applyFont="1"/>
    <xf borderId="0" fillId="3" fontId="3" numFmtId="0" xfId="0" applyBorder="1" applyFont="1"/>
    <xf borderId="0" fillId="3" fontId="3" numFmtId="0" xfId="0" applyAlignment="1" applyBorder="1" applyFont="1">
      <alignment horizontal="center"/>
    </xf>
    <xf borderId="0" fillId="2" fontId="7" numFmtId="0" xfId="0" applyAlignment="1" applyBorder="1" applyFont="1">
      <alignment horizontal="center"/>
    </xf>
    <xf borderId="0" fillId="2" fontId="3" numFmtId="0" xfId="0" applyBorder="1" applyFont="1"/>
    <xf borderId="0" fillId="4" fontId="8" numFmtId="0" xfId="0" applyAlignment="1" applyFill="1" applyFont="1">
      <alignment horizontal="right"/>
    </xf>
    <xf borderId="0" fillId="2" fontId="0" numFmtId="0" xfId="0" applyFont="1"/>
    <xf borderId="0" fillId="3" fontId="9" numFmtId="0" xfId="0" applyAlignment="1" applyFont="1">
      <alignment/>
    </xf>
    <xf borderId="8" fillId="2" fontId="10" numFmtId="0" xfId="0" applyAlignment="1" applyBorder="1" applyFont="1">
      <alignment/>
    </xf>
    <xf borderId="8" fillId="2" fontId="3" numFmtId="0" xfId="0" applyAlignment="1" applyBorder="1" applyFont="1">
      <alignment horizontal="right"/>
    </xf>
    <xf borderId="8" fillId="2" fontId="3" numFmtId="0" xfId="0" applyAlignment="1" applyBorder="1" applyFont="1">
      <alignment horizontal="center"/>
    </xf>
    <xf borderId="9" fillId="4" fontId="8" numFmtId="0" xfId="0" applyAlignment="1" applyBorder="1" applyFont="1">
      <alignment horizontal="right"/>
    </xf>
    <xf borderId="0" fillId="3" fontId="9" numFmtId="0" xfId="0" applyAlignment="1" applyBorder="1" applyFont="1">
      <alignment/>
    </xf>
    <xf borderId="10" fillId="4" fontId="8" numFmtId="0" xfId="0" applyAlignment="1" applyBorder="1" applyFont="1">
      <alignment horizontal="right"/>
    </xf>
    <xf borderId="8" fillId="0" fontId="10" numFmtId="0" xfId="0" applyAlignment="1" applyBorder="1" applyFont="1">
      <alignment/>
    </xf>
    <xf borderId="10" fillId="4" fontId="8" numFmtId="0" xfId="0" applyAlignment="1" applyBorder="1" applyFont="1">
      <alignment horizontal="right"/>
    </xf>
    <xf borderId="5" fillId="4" fontId="8" numFmtId="0" xfId="0" applyAlignment="1" applyBorder="1" applyFont="1">
      <alignment horizontal="right"/>
    </xf>
    <xf borderId="0" fillId="2" fontId="0" numFmtId="0" xfId="0" applyAlignment="1" applyFont="1">
      <alignment/>
    </xf>
    <xf borderId="3" fillId="3" fontId="3" numFmtId="0" xfId="0" applyBorder="1" applyFont="1"/>
    <xf borderId="0" fillId="3" fontId="3" numFmtId="0" xfId="0" applyAlignment="1" applyBorder="1" applyFont="1">
      <alignment horizontal="center" vertical="center"/>
    </xf>
    <xf borderId="0" fillId="3" fontId="3" numFmtId="0" xfId="0" applyBorder="1" applyFont="1"/>
    <xf borderId="8" fillId="2" fontId="3" numFmtId="0" xfId="0" applyAlignment="1" applyBorder="1" applyFont="1">
      <alignment horizontal="center" vertical="center"/>
    </xf>
    <xf borderId="3" fillId="4" fontId="11" numFmtId="0" xfId="0" applyAlignment="1" applyBorder="1" applyFont="1">
      <alignment horizontal="center" vertical="center"/>
    </xf>
    <xf borderId="0" fillId="0" fontId="2" numFmtId="0" xfId="0" applyBorder="1" applyFont="1"/>
    <xf borderId="8" fillId="2" fontId="12" numFmtId="0" xfId="0" applyAlignment="1" applyBorder="1" applyFont="1">
      <alignment horizontal="center"/>
    </xf>
    <xf borderId="3" fillId="0" fontId="2" numFmtId="0" xfId="0" applyBorder="1" applyFont="1"/>
    <xf borderId="0" fillId="0" fontId="2" numFmtId="0" xfId="0" applyBorder="1" applyFont="1"/>
    <xf borderId="3" fillId="0" fontId="2" numFmtId="0" xfId="0" applyBorder="1" applyFont="1"/>
    <xf borderId="0" fillId="0" fontId="2" numFmtId="0" xfId="0" applyBorder="1" applyFont="1"/>
    <xf borderId="8" fillId="2" fontId="3" numFmtId="0" xfId="0" applyAlignment="1" applyBorder="1" applyFont="1">
      <alignment/>
    </xf>
    <xf borderId="8" fillId="2" fontId="3" numFmtId="0" xfId="0" applyAlignment="1" applyBorder="1" applyFont="1">
      <alignment/>
    </xf>
    <xf borderId="5" fillId="3" fontId="3" numFmtId="0" xfId="0" applyBorder="1" applyFont="1"/>
    <xf borderId="11" fillId="3" fontId="3" numFmtId="0" xfId="0" applyAlignment="1" applyBorder="1" applyFont="1">
      <alignment horizontal="center" vertical="center"/>
    </xf>
    <xf borderId="11" fillId="3" fontId="3" numFmtId="0" xfId="0" applyBorder="1" applyFont="1"/>
    <xf borderId="8" fillId="2" fontId="3" numFmtId="0" xfId="0" applyAlignment="1" applyBorder="1" applyFont="1">
      <alignment/>
    </xf>
    <xf borderId="0" fillId="2" fontId="3" numFmtId="0" xfId="0" applyBorder="1" applyFont="1"/>
    <xf borderId="0" fillId="2" fontId="13" numFmtId="0" xfId="0" applyAlignment="1" applyFont="1">
      <alignment/>
    </xf>
    <xf borderId="12" fillId="2" fontId="0" numFmtId="0" xfId="0" applyAlignment="1" applyBorder="1" applyFont="1">
      <alignment/>
    </xf>
    <xf borderId="8" fillId="0" fontId="2" numFmtId="0" xfId="0" applyBorder="1" applyFont="1"/>
    <xf borderId="8" fillId="0" fontId="5" numFmtId="0" xfId="0" applyBorder="1" applyFont="1"/>
    <xf borderId="8" fillId="0" fontId="5" numFmtId="0" xfId="0" applyAlignment="1" applyBorder="1" applyFont="1">
      <alignment/>
    </xf>
    <xf borderId="0" fillId="0" fontId="14" numFmtId="0" xfId="0" applyAlignment="1" applyFont="1">
      <alignment/>
    </xf>
    <xf borderId="13" fillId="2" fontId="0" numFmtId="0" xfId="0" applyBorder="1" applyFont="1"/>
    <xf borderId="14" fillId="0" fontId="14" numFmtId="0" xfId="0" applyAlignment="1" applyBorder="1" applyFont="1">
      <alignment/>
    </xf>
    <xf borderId="13" fillId="2" fontId="0" numFmtId="0" xfId="0" applyAlignment="1" applyBorder="1" applyFont="1">
      <alignment horizontal="center"/>
    </xf>
    <xf borderId="8" fillId="2" fontId="15" numFmtId="0" xfId="0" applyAlignment="1" applyBorder="1" applyFont="1">
      <alignment horizontal="left"/>
    </xf>
    <xf borderId="8" fillId="0" fontId="10" numFmtId="0" xfId="0" applyAlignment="1" applyBorder="1" applyFont="1">
      <alignment horizontal="right"/>
    </xf>
    <xf borderId="15" fillId="2" fontId="1" numFmtId="0" xfId="0" applyAlignment="1" applyBorder="1" applyFont="1">
      <alignment horizontal="right"/>
    </xf>
    <xf borderId="12" fillId="2" fontId="0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8" fillId="2" fontId="2" numFmtId="0" xfId="0" applyBorder="1" applyFont="1"/>
    <xf borderId="8" fillId="2" fontId="8" numFmtId="0" xfId="0" applyAlignment="1" applyBorder="1" applyFont="1">
      <alignment horizontal="left"/>
    </xf>
    <xf borderId="8" fillId="2" fontId="1" numFmtId="0" xfId="0" applyAlignment="1" applyBorder="1" applyFont="1">
      <alignment horizontal="right"/>
    </xf>
    <xf borderId="12" fillId="2" fontId="0" numFmtId="0" xfId="0" applyBorder="1" applyFont="1"/>
    <xf borderId="0" fillId="2" fontId="1" numFmtId="0" xfId="0" applyAlignment="1" applyFont="1">
      <alignment horizontal="right"/>
    </xf>
    <xf borderId="8" fillId="2" fontId="0" numFmtId="0" xfId="0" applyAlignment="1" applyBorder="1" applyFont="1">
      <alignment horizontal="center"/>
    </xf>
    <xf borderId="8" fillId="0" fontId="1" numFmtId="0" xfId="0" applyAlignment="1" applyBorder="1" applyFont="1">
      <alignment horizontal="center" vertical="center"/>
    </xf>
    <xf borderId="12" fillId="2" fontId="0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right"/>
    </xf>
    <xf borderId="8" fillId="2" fontId="0" numFmtId="0" xfId="0" applyBorder="1" applyFont="1"/>
    <xf borderId="15" fillId="2" fontId="0" numFmtId="0" xfId="0" applyAlignment="1" applyBorder="1" applyFont="1">
      <alignment horizontal="center"/>
    </xf>
    <xf borderId="15" fillId="2" fontId="1" numFmtId="0" xfId="0" applyAlignment="1" applyBorder="1" applyFont="1">
      <alignment horizontal="left"/>
    </xf>
    <xf borderId="0" fillId="2" fontId="0" numFmtId="0" xfId="0" applyBorder="1" applyFont="1"/>
    <xf borderId="0" fillId="2" fontId="0" numFmtId="0" xfId="0" applyBorder="1" applyFont="1"/>
    <xf borderId="0" fillId="2" fontId="0" numFmtId="0" xfId="0" applyAlignment="1" applyBorder="1" applyFont="1">
      <alignment/>
    </xf>
    <xf borderId="8" fillId="2" fontId="0" numFmtId="0" xfId="0" applyBorder="1" applyFont="1"/>
    <xf borderId="8" fillId="2" fontId="1" numFmtId="0" xfId="0" applyAlignment="1" applyBorder="1" applyFont="1">
      <alignment horizontal="left"/>
    </xf>
    <xf borderId="0" fillId="2" fontId="0" numFmtId="0" xfId="0" applyBorder="1" applyFont="1"/>
    <xf borderId="0" fillId="2" fontId="0" numFmtId="0" xfId="0" applyAlignment="1" applyBorder="1" applyFont="1">
      <alignment horizontal="center"/>
    </xf>
    <xf borderId="0" fillId="2" fontId="0" numFmtId="0" xfId="0" applyAlignment="1" applyBorder="1" applyFont="1">
      <alignment horizontal="center"/>
    </xf>
    <xf borderId="0" fillId="2" fontId="0" numFmtId="0" xfId="0" applyAlignment="1" applyBorder="1" applyFont="1">
      <alignment/>
    </xf>
    <xf borderId="0" fillId="2" fontId="0" numFmtId="0" xfId="0" applyFont="1"/>
    <xf borderId="0" fillId="0" fontId="0" numFmtId="0" xfId="0" applyFont="1"/>
    <xf borderId="8" fillId="2" fontId="8" numFmtId="0" xfId="0" applyAlignment="1" applyBorder="1" applyFont="1">
      <alignment horizontal="right"/>
    </xf>
    <xf borderId="8" fillId="2" fontId="0" numFmtId="0" xfId="0" applyAlignment="1" applyBorder="1" applyFont="1">
      <alignment horizontal="center" vertical="center"/>
    </xf>
    <xf borderId="0" fillId="2" fontId="0" numFmtId="0" xfId="0" applyAlignment="1" applyBorder="1" applyFont="1">
      <alignment horizontal="center" vertical="center"/>
    </xf>
    <xf borderId="0" fillId="2" fontId="0" numFmtId="0" xfId="0" applyAlignment="1" applyBorder="1" applyFont="1">
      <alignment horizontal="center" vertical="center"/>
    </xf>
    <xf borderId="0" fillId="2" fontId="0" numFmtId="0" xfId="0" applyAlignment="1" applyBorder="1" applyFont="1">
      <alignment/>
    </xf>
    <xf borderId="0" fillId="2" fontId="2" numFmtId="0" xfId="0" applyFont="1"/>
    <xf borderId="0" fillId="2" fontId="8" numFmtId="0" xfId="0" applyAlignment="1" applyFont="1">
      <alignment horizontal="right"/>
    </xf>
    <xf borderId="0" fillId="2" fontId="2" numFmtId="0" xfId="0" applyAlignment="1" applyFont="1">
      <alignment/>
    </xf>
    <xf borderId="0" fillId="2" fontId="3" numFmtId="0" xfId="0" applyFont="1"/>
    <xf borderId="0" fillId="2" fontId="0" numFmtId="0" xfId="0" applyAlignment="1" applyFont="1">
      <alignment horizontal="center"/>
    </xf>
    <xf borderId="0" fillId="2" fontId="0" numFmtId="0" xfId="0" applyAlignment="1" applyFont="1">
      <alignment/>
    </xf>
    <xf borderId="0" fillId="2" fontId="8" numFmtId="0" xfId="0" applyAlignment="1" applyFont="1">
      <alignment horizontal="right"/>
    </xf>
    <xf borderId="0" fillId="2" fontId="16" numFmtId="0" xfId="0" applyAlignment="1" applyFont="1">
      <alignment horizontal="center"/>
    </xf>
    <xf borderId="0" fillId="2" fontId="8" numFmtId="0" xfId="0" applyAlignment="1" applyFont="1">
      <alignment horizontal="left"/>
    </xf>
    <xf borderId="16" fillId="2" fontId="0" numFmtId="0" xfId="0" applyAlignment="1" applyBorder="1" applyFont="1">
      <alignment horizontal="right"/>
    </xf>
    <xf borderId="16" fillId="2" fontId="9" numFmtId="0" xfId="0" applyAlignment="1" applyBorder="1" applyFont="1">
      <alignment/>
    </xf>
    <xf borderId="16" fillId="2" fontId="0" numFmtId="0" xfId="0" applyAlignment="1" applyBorder="1" applyFont="1">
      <alignment/>
    </xf>
    <xf borderId="16" fillId="2" fontId="9" numFmtId="0" xfId="0" applyAlignment="1" applyBorder="1" applyFont="1">
      <alignment/>
    </xf>
    <xf borderId="0" fillId="2" fontId="9" numFmtId="0" xfId="0" applyAlignment="1" applyBorder="1" applyFont="1">
      <alignment/>
    </xf>
    <xf borderId="8" fillId="2" fontId="0" numFmtId="0" xfId="0" applyAlignment="1" applyBorder="1" applyFont="1">
      <alignment horizontal="right"/>
    </xf>
    <xf borderId="17" fillId="2" fontId="9" numFmtId="0" xfId="0" applyAlignment="1" applyBorder="1" applyFont="1">
      <alignment/>
    </xf>
    <xf borderId="17" fillId="2" fontId="0" numFmtId="0" xfId="0" applyAlignment="1" applyBorder="1" applyFont="1">
      <alignment/>
    </xf>
    <xf borderId="17" fillId="2" fontId="0" numFmtId="0" xfId="0" applyAlignment="1" applyBorder="1" applyFont="1">
      <alignment horizontal="right"/>
    </xf>
    <xf borderId="15" fillId="0" fontId="17" numFmtId="0" xfId="0" applyAlignment="1" applyBorder="1" applyFont="1">
      <alignment horizontal="right"/>
    </xf>
    <xf borderId="18" fillId="0" fontId="9" numFmtId="0" xfId="0" applyAlignment="1" applyBorder="1" applyFont="1">
      <alignment/>
    </xf>
    <xf borderId="18" fillId="0" fontId="17" numFmtId="0" xfId="0" applyAlignment="1" applyBorder="1" applyFont="1">
      <alignment/>
    </xf>
    <xf borderId="0" fillId="0" fontId="9" numFmtId="0" xfId="0" applyAlignment="1" applyFont="1">
      <alignment/>
    </xf>
    <xf borderId="0" fillId="0" fontId="9" numFmtId="0" xfId="0" applyAlignment="1" applyBorder="1" applyFont="1">
      <alignment/>
    </xf>
    <xf borderId="15" fillId="2" fontId="0" numFmtId="0" xfId="0" applyAlignment="1" applyBorder="1" applyFont="1">
      <alignment horizontal="right"/>
    </xf>
    <xf borderId="18" fillId="2" fontId="9" numFmtId="0" xfId="0" applyAlignment="1" applyBorder="1" applyFont="1">
      <alignment/>
    </xf>
    <xf borderId="18" fillId="2" fontId="0" numFmtId="0" xfId="0" applyAlignment="1" applyBorder="1" applyFont="1">
      <alignment/>
    </xf>
    <xf borderId="18" fillId="2" fontId="0" numFmtId="0" xfId="0" applyAlignment="1" applyBorder="1" applyFont="1">
      <alignment horizontal="right"/>
    </xf>
    <xf borderId="0" fillId="0" fontId="9" numFmtId="0" xfId="0" applyAlignment="1" applyFont="1">
      <alignment horizontal="right"/>
    </xf>
    <xf borderId="0" fillId="2" fontId="0" numFmtId="0" xfId="0" applyAlignment="1" applyBorder="1" applyFont="1">
      <alignment horizontal="right"/>
    </xf>
    <xf borderId="0" fillId="2" fontId="0" numFmtId="0" xfId="0" applyAlignment="1" applyBorder="1" applyFont="1">
      <alignment/>
    </xf>
    <xf borderId="0" fillId="2" fontId="0" numFmtId="0" xfId="0" applyAlignment="1" applyBorder="1" applyFont="1">
      <alignment horizontal="right"/>
    </xf>
    <xf borderId="0" fillId="0" fontId="9" numFmtId="0" xfId="0" applyAlignment="1" applyBorder="1" applyFont="1">
      <alignment/>
    </xf>
    <xf borderId="0" fillId="2" fontId="9" numFmtId="0" xfId="0" applyAlignment="1" applyFont="1">
      <alignment/>
    </xf>
    <xf borderId="0" fillId="0" fontId="17" numFmtId="0" xfId="0" applyAlignment="1" applyFont="1">
      <alignment horizontal="right"/>
    </xf>
    <xf borderId="0" fillId="2" fontId="0" numFmtId="0" xfId="0" applyAlignment="1" applyFont="1">
      <alignment horizontal="right"/>
    </xf>
    <xf borderId="0" fillId="2" fontId="0" numFmtId="0" xfId="0" applyAlignment="1" applyFont="1">
      <alignment/>
    </xf>
    <xf borderId="16" fillId="0" fontId="9" numFmtId="0" xfId="0" applyAlignment="1" applyBorder="1" applyFont="1">
      <alignment horizontal="right"/>
    </xf>
    <xf borderId="16" fillId="0" fontId="9" numFmtId="0" xfId="0" applyAlignment="1" applyBorder="1" applyFont="1">
      <alignment/>
    </xf>
    <xf borderId="0" fillId="0" fontId="0" numFmtId="0" xfId="0" applyAlignment="1" applyFont="1">
      <alignment/>
    </xf>
    <xf borderId="0" fillId="2" fontId="1" numFmtId="0" xfId="0" applyAlignment="1" applyFont="1">
      <alignment horizontal="right"/>
    </xf>
    <xf borderId="0" fillId="2" fontId="18" numFmtId="0" xfId="0" applyAlignment="1" applyFont="1">
      <alignment/>
    </xf>
    <xf borderId="0" fillId="2" fontId="18" numFmtId="0" xfId="0" applyFont="1"/>
    <xf borderId="0" fillId="2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37.63"/>
    <col customWidth="1" min="2" max="52" width="2.13"/>
  </cols>
  <sheetData>
    <row r="1" ht="15.0" customHeight="1">
      <c r="A1" s="1" t="s">
        <v>0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  <c r="AT1" s="5"/>
      <c r="AU1" s="5"/>
      <c r="AV1" s="5"/>
      <c r="AW1" s="5"/>
      <c r="AX1" s="5"/>
      <c r="AY1" s="5"/>
      <c r="AZ1" s="5"/>
    </row>
    <row r="2" ht="15.0" customHeight="1">
      <c r="A2" s="7" t="s">
        <v>1</v>
      </c>
      <c r="B2" s="8"/>
      <c r="C2" s="9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ht="15.0" customHeight="1">
      <c r="A3" s="7" t="s">
        <v>2</v>
      </c>
      <c r="B3" s="8"/>
      <c r="C3" s="9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ht="15.0" customHeight="1">
      <c r="A4" s="13" t="s">
        <v>3</v>
      </c>
      <c r="B4" s="14"/>
      <c r="C4" s="9"/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  <c r="U4" s="16" t="s">
        <v>21</v>
      </c>
      <c r="V4" s="16" t="s">
        <v>22</v>
      </c>
      <c r="W4" s="16" t="s">
        <v>23</v>
      </c>
      <c r="X4" s="16" t="s">
        <v>24</v>
      </c>
      <c r="Y4" s="16" t="s">
        <v>25</v>
      </c>
      <c r="Z4" s="16" t="s">
        <v>26</v>
      </c>
      <c r="AA4" s="16" t="s">
        <v>27</v>
      </c>
      <c r="AB4" s="17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ht="15.0" customHeight="1">
      <c r="A5" s="18"/>
      <c r="B5" s="19"/>
      <c r="C5" s="9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ht="15.0" customHeight="1">
      <c r="A6" s="22" t="s">
        <v>28</v>
      </c>
      <c r="B6" s="23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>
        <v>1.0</v>
      </c>
      <c r="W6" s="25"/>
      <c r="X6" s="25"/>
      <c r="Y6" s="25"/>
      <c r="Z6" s="25"/>
      <c r="AA6" s="25"/>
      <c r="AB6" s="16" t="str">
        <f t="shared" ref="AB6:AY6" si="1">$B6*D6</f>
        <v>0</v>
      </c>
      <c r="AC6" s="16" t="str">
        <f t="shared" si="1"/>
        <v>0</v>
      </c>
      <c r="AD6" s="16" t="str">
        <f t="shared" si="1"/>
        <v>0</v>
      </c>
      <c r="AE6" s="16" t="str">
        <f t="shared" si="1"/>
        <v>0</v>
      </c>
      <c r="AF6" s="16" t="str">
        <f t="shared" si="1"/>
        <v>0</v>
      </c>
      <c r="AG6" s="16" t="str">
        <f t="shared" si="1"/>
        <v>0</v>
      </c>
      <c r="AH6" s="16" t="str">
        <f t="shared" si="1"/>
        <v>0</v>
      </c>
      <c r="AI6" s="16" t="str">
        <f t="shared" si="1"/>
        <v>0</v>
      </c>
      <c r="AJ6" s="16" t="str">
        <f t="shared" si="1"/>
        <v>0</v>
      </c>
      <c r="AK6" s="16" t="str">
        <f t="shared" si="1"/>
        <v>0</v>
      </c>
      <c r="AL6" s="16" t="str">
        <f t="shared" si="1"/>
        <v>0</v>
      </c>
      <c r="AM6" s="16" t="str">
        <f t="shared" si="1"/>
        <v>0</v>
      </c>
      <c r="AN6" s="16" t="str">
        <f t="shared" si="1"/>
        <v>0</v>
      </c>
      <c r="AO6" s="16" t="str">
        <f t="shared" si="1"/>
        <v>0</v>
      </c>
      <c r="AP6" s="16" t="str">
        <f t="shared" si="1"/>
        <v>0</v>
      </c>
      <c r="AQ6" s="16" t="str">
        <f t="shared" si="1"/>
        <v>0</v>
      </c>
      <c r="AR6" s="16" t="str">
        <f t="shared" si="1"/>
        <v>0</v>
      </c>
      <c r="AS6" s="16" t="str">
        <f t="shared" si="1"/>
        <v>0</v>
      </c>
      <c r="AT6" s="16" t="str">
        <f t="shared" si="1"/>
        <v>0</v>
      </c>
      <c r="AU6" s="16" t="str">
        <f t="shared" si="1"/>
        <v>0</v>
      </c>
      <c r="AV6" s="16" t="str">
        <f t="shared" si="1"/>
        <v>0</v>
      </c>
      <c r="AW6" s="16" t="str">
        <f t="shared" si="1"/>
        <v>0</v>
      </c>
      <c r="AX6" s="16" t="str">
        <f t="shared" si="1"/>
        <v>0</v>
      </c>
      <c r="AY6" s="16" t="str">
        <f t="shared" si="1"/>
        <v>0</v>
      </c>
      <c r="AZ6" s="16"/>
    </row>
    <row r="7" ht="15.0" customHeight="1">
      <c r="A7" s="22" t="s">
        <v>29</v>
      </c>
      <c r="B7" s="23"/>
      <c r="C7" s="24"/>
      <c r="D7" s="25"/>
      <c r="E7" s="27">
        <v>1.0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16" t="str">
        <f t="shared" ref="AB7:AY7" si="2">$B7*D7</f>
        <v>0</v>
      </c>
      <c r="AC7" s="16" t="str">
        <f t="shared" si="2"/>
        <v>0</v>
      </c>
      <c r="AD7" s="16" t="str">
        <f t="shared" si="2"/>
        <v>0</v>
      </c>
      <c r="AE7" s="16" t="str">
        <f t="shared" si="2"/>
        <v>0</v>
      </c>
      <c r="AF7" s="16" t="str">
        <f t="shared" si="2"/>
        <v>0</v>
      </c>
      <c r="AG7" s="16" t="str">
        <f t="shared" si="2"/>
        <v>0</v>
      </c>
      <c r="AH7" s="16" t="str">
        <f t="shared" si="2"/>
        <v>0</v>
      </c>
      <c r="AI7" s="16" t="str">
        <f t="shared" si="2"/>
        <v>0</v>
      </c>
      <c r="AJ7" s="16" t="str">
        <f t="shared" si="2"/>
        <v>0</v>
      </c>
      <c r="AK7" s="16" t="str">
        <f t="shared" si="2"/>
        <v>0</v>
      </c>
      <c r="AL7" s="16" t="str">
        <f t="shared" si="2"/>
        <v>0</v>
      </c>
      <c r="AM7" s="16" t="str">
        <f t="shared" si="2"/>
        <v>0</v>
      </c>
      <c r="AN7" s="16" t="str">
        <f t="shared" si="2"/>
        <v>0</v>
      </c>
      <c r="AO7" s="16" t="str">
        <f t="shared" si="2"/>
        <v>0</v>
      </c>
      <c r="AP7" s="16" t="str">
        <f t="shared" si="2"/>
        <v>0</v>
      </c>
      <c r="AQ7" s="16" t="str">
        <f t="shared" si="2"/>
        <v>0</v>
      </c>
      <c r="AR7" s="16" t="str">
        <f t="shared" si="2"/>
        <v>0</v>
      </c>
      <c r="AS7" s="16" t="str">
        <f t="shared" si="2"/>
        <v>0</v>
      </c>
      <c r="AT7" s="16" t="str">
        <f t="shared" si="2"/>
        <v>0</v>
      </c>
      <c r="AU7" s="16" t="str">
        <f t="shared" si="2"/>
        <v>0</v>
      </c>
      <c r="AV7" s="16" t="str">
        <f t="shared" si="2"/>
        <v>0</v>
      </c>
      <c r="AW7" s="16" t="str">
        <f t="shared" si="2"/>
        <v>0</v>
      </c>
      <c r="AX7" s="16" t="str">
        <f t="shared" si="2"/>
        <v>0</v>
      </c>
      <c r="AY7" s="16" t="str">
        <f t="shared" si="2"/>
        <v>0</v>
      </c>
      <c r="AZ7" s="16"/>
    </row>
    <row r="8" ht="15.0" customHeight="1">
      <c r="A8" s="28" t="s">
        <v>30</v>
      </c>
      <c r="B8" s="23"/>
      <c r="C8" s="29"/>
      <c r="D8" s="25"/>
      <c r="E8" s="25"/>
      <c r="F8" s="26">
        <v>1.0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16" t="str">
        <f t="shared" ref="AB8:AY8" si="3">$B8*D8</f>
        <v>0</v>
      </c>
      <c r="AC8" s="16" t="str">
        <f t="shared" si="3"/>
        <v>0</v>
      </c>
      <c r="AD8" s="16" t="str">
        <f t="shared" si="3"/>
        <v>0</v>
      </c>
      <c r="AE8" s="16" t="str">
        <f t="shared" si="3"/>
        <v>0</v>
      </c>
      <c r="AF8" s="16" t="str">
        <f t="shared" si="3"/>
        <v>0</v>
      </c>
      <c r="AG8" s="16" t="str">
        <f t="shared" si="3"/>
        <v>0</v>
      </c>
      <c r="AH8" s="16" t="str">
        <f t="shared" si="3"/>
        <v>0</v>
      </c>
      <c r="AI8" s="16" t="str">
        <f t="shared" si="3"/>
        <v>0</v>
      </c>
      <c r="AJ8" s="16" t="str">
        <f t="shared" si="3"/>
        <v>0</v>
      </c>
      <c r="AK8" s="16" t="str">
        <f t="shared" si="3"/>
        <v>0</v>
      </c>
      <c r="AL8" s="16" t="str">
        <f t="shared" si="3"/>
        <v>0</v>
      </c>
      <c r="AM8" s="16" t="str">
        <f t="shared" si="3"/>
        <v>0</v>
      </c>
      <c r="AN8" s="16" t="str">
        <f t="shared" si="3"/>
        <v>0</v>
      </c>
      <c r="AO8" s="16" t="str">
        <f t="shared" si="3"/>
        <v>0</v>
      </c>
      <c r="AP8" s="16" t="str">
        <f t="shared" si="3"/>
        <v>0</v>
      </c>
      <c r="AQ8" s="16" t="str">
        <f t="shared" si="3"/>
        <v>0</v>
      </c>
      <c r="AR8" s="16" t="str">
        <f t="shared" si="3"/>
        <v>0</v>
      </c>
      <c r="AS8" s="16" t="str">
        <f t="shared" si="3"/>
        <v>0</v>
      </c>
      <c r="AT8" s="16" t="str">
        <f t="shared" si="3"/>
        <v>0</v>
      </c>
      <c r="AU8" s="16" t="str">
        <f t="shared" si="3"/>
        <v>0</v>
      </c>
      <c r="AV8" s="16" t="str">
        <f t="shared" si="3"/>
        <v>0</v>
      </c>
      <c r="AW8" s="16" t="str">
        <f t="shared" si="3"/>
        <v>0</v>
      </c>
      <c r="AX8" s="16" t="str">
        <f t="shared" si="3"/>
        <v>0</v>
      </c>
      <c r="AY8" s="16" t="str">
        <f t="shared" si="3"/>
        <v>0</v>
      </c>
      <c r="AZ8" s="16"/>
    </row>
    <row r="9" ht="15.0" customHeight="1">
      <c r="A9" s="30" t="s">
        <v>31</v>
      </c>
      <c r="B9" s="23"/>
      <c r="C9" s="29"/>
      <c r="D9" s="25"/>
      <c r="E9" s="25"/>
      <c r="F9" s="25"/>
      <c r="G9" s="25"/>
      <c r="H9" s="25"/>
      <c r="I9" s="25"/>
      <c r="J9" s="25"/>
      <c r="K9" s="25"/>
      <c r="L9" s="26">
        <v>1.0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16" t="str">
        <f t="shared" ref="AB9:AY9" si="4">$B9*D9</f>
        <v>0</v>
      </c>
      <c r="AC9" s="16" t="str">
        <f t="shared" si="4"/>
        <v>0</v>
      </c>
      <c r="AD9" s="16" t="str">
        <f t="shared" si="4"/>
        <v>0</v>
      </c>
      <c r="AE9" s="16" t="str">
        <f t="shared" si="4"/>
        <v>0</v>
      </c>
      <c r="AF9" s="16" t="str">
        <f t="shared" si="4"/>
        <v>0</v>
      </c>
      <c r="AG9" s="16" t="str">
        <f t="shared" si="4"/>
        <v>0</v>
      </c>
      <c r="AH9" s="16" t="str">
        <f t="shared" si="4"/>
        <v>0</v>
      </c>
      <c r="AI9" s="16" t="str">
        <f t="shared" si="4"/>
        <v>0</v>
      </c>
      <c r="AJ9" s="16" t="str">
        <f t="shared" si="4"/>
        <v>0</v>
      </c>
      <c r="AK9" s="16" t="str">
        <f t="shared" si="4"/>
        <v>0</v>
      </c>
      <c r="AL9" s="16" t="str">
        <f t="shared" si="4"/>
        <v>0</v>
      </c>
      <c r="AM9" s="16" t="str">
        <f t="shared" si="4"/>
        <v>0</v>
      </c>
      <c r="AN9" s="16" t="str">
        <f t="shared" si="4"/>
        <v>0</v>
      </c>
      <c r="AO9" s="16" t="str">
        <f t="shared" si="4"/>
        <v>0</v>
      </c>
      <c r="AP9" s="16" t="str">
        <f t="shared" si="4"/>
        <v>0</v>
      </c>
      <c r="AQ9" s="16" t="str">
        <f t="shared" si="4"/>
        <v>0</v>
      </c>
      <c r="AR9" s="16" t="str">
        <f t="shared" si="4"/>
        <v>0</v>
      </c>
      <c r="AS9" s="16" t="str">
        <f t="shared" si="4"/>
        <v>0</v>
      </c>
      <c r="AT9" s="16" t="str">
        <f t="shared" si="4"/>
        <v>0</v>
      </c>
      <c r="AU9" s="16" t="str">
        <f t="shared" si="4"/>
        <v>0</v>
      </c>
      <c r="AV9" s="16" t="str">
        <f t="shared" si="4"/>
        <v>0</v>
      </c>
      <c r="AW9" s="16" t="str">
        <f t="shared" si="4"/>
        <v>0</v>
      </c>
      <c r="AX9" s="16" t="str">
        <f t="shared" si="4"/>
        <v>0</v>
      </c>
      <c r="AY9" s="16" t="str">
        <f t="shared" si="4"/>
        <v>0</v>
      </c>
      <c r="AZ9" s="16"/>
    </row>
    <row r="10" ht="15.0" customHeight="1">
      <c r="A10" s="30" t="s">
        <v>32</v>
      </c>
      <c r="B10" s="23"/>
      <c r="C10" s="29"/>
      <c r="D10" s="25"/>
      <c r="E10" s="25"/>
      <c r="F10" s="25"/>
      <c r="G10" s="26">
        <v>1.0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16" t="str">
        <f t="shared" ref="AB10:AY10" si="5">$B10*D10</f>
        <v>0</v>
      </c>
      <c r="AC10" s="16" t="str">
        <f t="shared" si="5"/>
        <v>0</v>
      </c>
      <c r="AD10" s="16" t="str">
        <f t="shared" si="5"/>
        <v>0</v>
      </c>
      <c r="AE10" s="16" t="str">
        <f t="shared" si="5"/>
        <v>0</v>
      </c>
      <c r="AF10" s="16" t="str">
        <f t="shared" si="5"/>
        <v>0</v>
      </c>
      <c r="AG10" s="16" t="str">
        <f t="shared" si="5"/>
        <v>0</v>
      </c>
      <c r="AH10" s="16" t="str">
        <f t="shared" si="5"/>
        <v>0</v>
      </c>
      <c r="AI10" s="16" t="str">
        <f t="shared" si="5"/>
        <v>0</v>
      </c>
      <c r="AJ10" s="16" t="str">
        <f t="shared" si="5"/>
        <v>0</v>
      </c>
      <c r="AK10" s="16" t="str">
        <f t="shared" si="5"/>
        <v>0</v>
      </c>
      <c r="AL10" s="16" t="str">
        <f t="shared" si="5"/>
        <v>0</v>
      </c>
      <c r="AM10" s="16" t="str">
        <f t="shared" si="5"/>
        <v>0</v>
      </c>
      <c r="AN10" s="16" t="str">
        <f t="shared" si="5"/>
        <v>0</v>
      </c>
      <c r="AO10" s="16" t="str">
        <f t="shared" si="5"/>
        <v>0</v>
      </c>
      <c r="AP10" s="16" t="str">
        <f t="shared" si="5"/>
        <v>0</v>
      </c>
      <c r="AQ10" s="16" t="str">
        <f t="shared" si="5"/>
        <v>0</v>
      </c>
      <c r="AR10" s="16" t="str">
        <f t="shared" si="5"/>
        <v>0</v>
      </c>
      <c r="AS10" s="16" t="str">
        <f t="shared" si="5"/>
        <v>0</v>
      </c>
      <c r="AT10" s="16" t="str">
        <f t="shared" si="5"/>
        <v>0</v>
      </c>
      <c r="AU10" s="16" t="str">
        <f t="shared" si="5"/>
        <v>0</v>
      </c>
      <c r="AV10" s="16" t="str">
        <f t="shared" si="5"/>
        <v>0</v>
      </c>
      <c r="AW10" s="16" t="str">
        <f t="shared" si="5"/>
        <v>0</v>
      </c>
      <c r="AX10" s="16" t="str">
        <f t="shared" si="5"/>
        <v>0</v>
      </c>
      <c r="AY10" s="16" t="str">
        <f t="shared" si="5"/>
        <v>0</v>
      </c>
      <c r="AZ10" s="16"/>
    </row>
    <row r="11" ht="15.0" customHeight="1">
      <c r="A11" s="30" t="s">
        <v>33</v>
      </c>
      <c r="B11" s="23"/>
      <c r="C11" s="29"/>
      <c r="D11" s="25"/>
      <c r="E11" s="25"/>
      <c r="F11" s="25"/>
      <c r="G11" s="25"/>
      <c r="H11" s="25"/>
      <c r="I11" s="25"/>
      <c r="J11" s="25"/>
      <c r="K11" s="25"/>
      <c r="L11" s="25"/>
      <c r="M11" s="26">
        <v>1.0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16" t="str">
        <f t="shared" ref="AB11:AY11" si="6">$B11*D11</f>
        <v>0</v>
      </c>
      <c r="AC11" s="16" t="str">
        <f t="shared" si="6"/>
        <v>0</v>
      </c>
      <c r="AD11" s="16" t="str">
        <f t="shared" si="6"/>
        <v>0</v>
      </c>
      <c r="AE11" s="16" t="str">
        <f t="shared" si="6"/>
        <v>0</v>
      </c>
      <c r="AF11" s="16" t="str">
        <f t="shared" si="6"/>
        <v>0</v>
      </c>
      <c r="AG11" s="16" t="str">
        <f t="shared" si="6"/>
        <v>0</v>
      </c>
      <c r="AH11" s="16" t="str">
        <f t="shared" si="6"/>
        <v>0</v>
      </c>
      <c r="AI11" s="16" t="str">
        <f t="shared" si="6"/>
        <v>0</v>
      </c>
      <c r="AJ11" s="16" t="str">
        <f t="shared" si="6"/>
        <v>0</v>
      </c>
      <c r="AK11" s="16" t="str">
        <f t="shared" si="6"/>
        <v>0</v>
      </c>
      <c r="AL11" s="16" t="str">
        <f t="shared" si="6"/>
        <v>0</v>
      </c>
      <c r="AM11" s="16" t="str">
        <f t="shared" si="6"/>
        <v>0</v>
      </c>
      <c r="AN11" s="16" t="str">
        <f t="shared" si="6"/>
        <v>0</v>
      </c>
      <c r="AO11" s="16" t="str">
        <f t="shared" si="6"/>
        <v>0</v>
      </c>
      <c r="AP11" s="16" t="str">
        <f t="shared" si="6"/>
        <v>0</v>
      </c>
      <c r="AQ11" s="16" t="str">
        <f t="shared" si="6"/>
        <v>0</v>
      </c>
      <c r="AR11" s="16" t="str">
        <f t="shared" si="6"/>
        <v>0</v>
      </c>
      <c r="AS11" s="16" t="str">
        <f t="shared" si="6"/>
        <v>0</v>
      </c>
      <c r="AT11" s="16" t="str">
        <f t="shared" si="6"/>
        <v>0</v>
      </c>
      <c r="AU11" s="16" t="str">
        <f t="shared" si="6"/>
        <v>0</v>
      </c>
      <c r="AV11" s="16" t="str">
        <f t="shared" si="6"/>
        <v>0</v>
      </c>
      <c r="AW11" s="16" t="str">
        <f t="shared" si="6"/>
        <v>0</v>
      </c>
      <c r="AX11" s="16" t="str">
        <f t="shared" si="6"/>
        <v>0</v>
      </c>
      <c r="AY11" s="16" t="str">
        <f t="shared" si="6"/>
        <v>0</v>
      </c>
      <c r="AZ11" s="16"/>
    </row>
    <row r="12" ht="15.0" customHeight="1">
      <c r="A12" s="30" t="s">
        <v>34</v>
      </c>
      <c r="B12" s="23"/>
      <c r="C12" s="29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>
        <v>1.0</v>
      </c>
      <c r="V12" s="25"/>
      <c r="W12" s="25"/>
      <c r="X12" s="25"/>
      <c r="Y12" s="25"/>
      <c r="Z12" s="25"/>
      <c r="AA12" s="25"/>
      <c r="AB12" s="16" t="str">
        <f t="shared" ref="AB12:AY12" si="7">$B12*D12</f>
        <v>0</v>
      </c>
      <c r="AC12" s="16" t="str">
        <f t="shared" si="7"/>
        <v>0</v>
      </c>
      <c r="AD12" s="16" t="str">
        <f t="shared" si="7"/>
        <v>0</v>
      </c>
      <c r="AE12" s="16" t="str">
        <f t="shared" si="7"/>
        <v>0</v>
      </c>
      <c r="AF12" s="16" t="str">
        <f t="shared" si="7"/>
        <v>0</v>
      </c>
      <c r="AG12" s="16" t="str">
        <f t="shared" si="7"/>
        <v>0</v>
      </c>
      <c r="AH12" s="16" t="str">
        <f t="shared" si="7"/>
        <v>0</v>
      </c>
      <c r="AI12" s="16" t="str">
        <f t="shared" si="7"/>
        <v>0</v>
      </c>
      <c r="AJ12" s="16" t="str">
        <f t="shared" si="7"/>
        <v>0</v>
      </c>
      <c r="AK12" s="16" t="str">
        <f t="shared" si="7"/>
        <v>0</v>
      </c>
      <c r="AL12" s="16" t="str">
        <f t="shared" si="7"/>
        <v>0</v>
      </c>
      <c r="AM12" s="16" t="str">
        <f t="shared" si="7"/>
        <v>0</v>
      </c>
      <c r="AN12" s="16" t="str">
        <f t="shared" si="7"/>
        <v>0</v>
      </c>
      <c r="AO12" s="16" t="str">
        <f t="shared" si="7"/>
        <v>0</v>
      </c>
      <c r="AP12" s="16" t="str">
        <f t="shared" si="7"/>
        <v>0</v>
      </c>
      <c r="AQ12" s="16" t="str">
        <f t="shared" si="7"/>
        <v>0</v>
      </c>
      <c r="AR12" s="16" t="str">
        <f t="shared" si="7"/>
        <v>0</v>
      </c>
      <c r="AS12" s="16" t="str">
        <f t="shared" si="7"/>
        <v>0</v>
      </c>
      <c r="AT12" s="16" t="str">
        <f t="shared" si="7"/>
        <v>0</v>
      </c>
      <c r="AU12" s="16" t="str">
        <f t="shared" si="7"/>
        <v>0</v>
      </c>
      <c r="AV12" s="16" t="str">
        <f t="shared" si="7"/>
        <v>0</v>
      </c>
      <c r="AW12" s="16" t="str">
        <f t="shared" si="7"/>
        <v>0</v>
      </c>
      <c r="AX12" s="16" t="str">
        <f t="shared" si="7"/>
        <v>0</v>
      </c>
      <c r="AY12" s="16" t="str">
        <f t="shared" si="7"/>
        <v>0</v>
      </c>
      <c r="AZ12" s="16"/>
    </row>
    <row r="13" ht="15.0" customHeight="1">
      <c r="A13" s="30" t="s">
        <v>35</v>
      </c>
      <c r="B13" s="23"/>
      <c r="C13" s="29"/>
      <c r="D13" s="25"/>
      <c r="E13" s="27">
        <v>1.0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6" t="str">
        <f t="shared" ref="AB13:AY13" si="8">$B13*D13</f>
        <v>0</v>
      </c>
      <c r="AC13" s="16" t="str">
        <f t="shared" si="8"/>
        <v>0</v>
      </c>
      <c r="AD13" s="16" t="str">
        <f t="shared" si="8"/>
        <v>0</v>
      </c>
      <c r="AE13" s="16" t="str">
        <f t="shared" si="8"/>
        <v>0</v>
      </c>
      <c r="AF13" s="16" t="str">
        <f t="shared" si="8"/>
        <v>0</v>
      </c>
      <c r="AG13" s="16" t="str">
        <f t="shared" si="8"/>
        <v>0</v>
      </c>
      <c r="AH13" s="16" t="str">
        <f t="shared" si="8"/>
        <v>0</v>
      </c>
      <c r="AI13" s="16" t="str">
        <f t="shared" si="8"/>
        <v>0</v>
      </c>
      <c r="AJ13" s="16" t="str">
        <f t="shared" si="8"/>
        <v>0</v>
      </c>
      <c r="AK13" s="16" t="str">
        <f t="shared" si="8"/>
        <v>0</v>
      </c>
      <c r="AL13" s="16" t="str">
        <f t="shared" si="8"/>
        <v>0</v>
      </c>
      <c r="AM13" s="16" t="str">
        <f t="shared" si="8"/>
        <v>0</v>
      </c>
      <c r="AN13" s="16" t="str">
        <f t="shared" si="8"/>
        <v>0</v>
      </c>
      <c r="AO13" s="16" t="str">
        <f t="shared" si="8"/>
        <v>0</v>
      </c>
      <c r="AP13" s="16" t="str">
        <f t="shared" si="8"/>
        <v>0</v>
      </c>
      <c r="AQ13" s="16" t="str">
        <f t="shared" si="8"/>
        <v>0</v>
      </c>
      <c r="AR13" s="16" t="str">
        <f t="shared" si="8"/>
        <v>0</v>
      </c>
      <c r="AS13" s="16" t="str">
        <f t="shared" si="8"/>
        <v>0</v>
      </c>
      <c r="AT13" s="16" t="str">
        <f t="shared" si="8"/>
        <v>0</v>
      </c>
      <c r="AU13" s="16" t="str">
        <f t="shared" si="8"/>
        <v>0</v>
      </c>
      <c r="AV13" s="16" t="str">
        <f t="shared" si="8"/>
        <v>0</v>
      </c>
      <c r="AW13" s="16" t="str">
        <f t="shared" si="8"/>
        <v>0</v>
      </c>
      <c r="AX13" s="16" t="str">
        <f t="shared" si="8"/>
        <v>0</v>
      </c>
      <c r="AY13" s="16" t="str">
        <f t="shared" si="8"/>
        <v>0</v>
      </c>
      <c r="AZ13" s="16"/>
    </row>
    <row r="14" ht="15.0" customHeight="1">
      <c r="A14" s="30" t="s">
        <v>36</v>
      </c>
      <c r="B14" s="23"/>
      <c r="C14" s="29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>
        <v>1.0</v>
      </c>
      <c r="AB14" s="16" t="str">
        <f t="shared" ref="AB14:AY14" si="9">$B14*D14</f>
        <v>0</v>
      </c>
      <c r="AC14" s="16" t="str">
        <f t="shared" si="9"/>
        <v>0</v>
      </c>
      <c r="AD14" s="16" t="str">
        <f t="shared" si="9"/>
        <v>0</v>
      </c>
      <c r="AE14" s="16" t="str">
        <f t="shared" si="9"/>
        <v>0</v>
      </c>
      <c r="AF14" s="16" t="str">
        <f t="shared" si="9"/>
        <v>0</v>
      </c>
      <c r="AG14" s="16" t="str">
        <f t="shared" si="9"/>
        <v>0</v>
      </c>
      <c r="AH14" s="16" t="str">
        <f t="shared" si="9"/>
        <v>0</v>
      </c>
      <c r="AI14" s="16" t="str">
        <f t="shared" si="9"/>
        <v>0</v>
      </c>
      <c r="AJ14" s="16" t="str">
        <f t="shared" si="9"/>
        <v>0</v>
      </c>
      <c r="AK14" s="16" t="str">
        <f t="shared" si="9"/>
        <v>0</v>
      </c>
      <c r="AL14" s="16" t="str">
        <f t="shared" si="9"/>
        <v>0</v>
      </c>
      <c r="AM14" s="16" t="str">
        <f t="shared" si="9"/>
        <v>0</v>
      </c>
      <c r="AN14" s="16" t="str">
        <f t="shared" si="9"/>
        <v>0</v>
      </c>
      <c r="AO14" s="16" t="str">
        <f t="shared" si="9"/>
        <v>0</v>
      </c>
      <c r="AP14" s="16" t="str">
        <f t="shared" si="9"/>
        <v>0</v>
      </c>
      <c r="AQ14" s="16" t="str">
        <f t="shared" si="9"/>
        <v>0</v>
      </c>
      <c r="AR14" s="16" t="str">
        <f t="shared" si="9"/>
        <v>0</v>
      </c>
      <c r="AS14" s="16" t="str">
        <f t="shared" si="9"/>
        <v>0</v>
      </c>
      <c r="AT14" s="16" t="str">
        <f t="shared" si="9"/>
        <v>0</v>
      </c>
      <c r="AU14" s="16" t="str">
        <f t="shared" si="9"/>
        <v>0</v>
      </c>
      <c r="AV14" s="16" t="str">
        <f t="shared" si="9"/>
        <v>0</v>
      </c>
      <c r="AW14" s="16" t="str">
        <f t="shared" si="9"/>
        <v>0</v>
      </c>
      <c r="AX14" s="16" t="str">
        <f t="shared" si="9"/>
        <v>0</v>
      </c>
      <c r="AY14" s="16" t="str">
        <f t="shared" si="9"/>
        <v>0</v>
      </c>
      <c r="AZ14" s="16"/>
    </row>
    <row r="15" ht="15.0" customHeight="1">
      <c r="A15" s="30" t="s">
        <v>37</v>
      </c>
      <c r="B15" s="23"/>
      <c r="C15" s="29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>
        <v>1.0</v>
      </c>
      <c r="X15" s="25"/>
      <c r="Y15" s="25"/>
      <c r="Z15" s="25"/>
      <c r="AA15" s="25"/>
      <c r="AB15" s="16" t="str">
        <f t="shared" ref="AB15:AY15" si="10">$B15*D15</f>
        <v>0</v>
      </c>
      <c r="AC15" s="16" t="str">
        <f t="shared" si="10"/>
        <v>0</v>
      </c>
      <c r="AD15" s="16" t="str">
        <f t="shared" si="10"/>
        <v>0</v>
      </c>
      <c r="AE15" s="16" t="str">
        <f t="shared" si="10"/>
        <v>0</v>
      </c>
      <c r="AF15" s="16" t="str">
        <f t="shared" si="10"/>
        <v>0</v>
      </c>
      <c r="AG15" s="16" t="str">
        <f t="shared" si="10"/>
        <v>0</v>
      </c>
      <c r="AH15" s="16" t="str">
        <f t="shared" si="10"/>
        <v>0</v>
      </c>
      <c r="AI15" s="16" t="str">
        <f t="shared" si="10"/>
        <v>0</v>
      </c>
      <c r="AJ15" s="16" t="str">
        <f t="shared" si="10"/>
        <v>0</v>
      </c>
      <c r="AK15" s="16" t="str">
        <f t="shared" si="10"/>
        <v>0</v>
      </c>
      <c r="AL15" s="16" t="str">
        <f t="shared" si="10"/>
        <v>0</v>
      </c>
      <c r="AM15" s="16" t="str">
        <f t="shared" si="10"/>
        <v>0</v>
      </c>
      <c r="AN15" s="16" t="str">
        <f t="shared" si="10"/>
        <v>0</v>
      </c>
      <c r="AO15" s="16" t="str">
        <f t="shared" si="10"/>
        <v>0</v>
      </c>
      <c r="AP15" s="16" t="str">
        <f t="shared" si="10"/>
        <v>0</v>
      </c>
      <c r="AQ15" s="16" t="str">
        <f t="shared" si="10"/>
        <v>0</v>
      </c>
      <c r="AR15" s="16" t="str">
        <f t="shared" si="10"/>
        <v>0</v>
      </c>
      <c r="AS15" s="16" t="str">
        <f t="shared" si="10"/>
        <v>0</v>
      </c>
      <c r="AT15" s="16" t="str">
        <f t="shared" si="10"/>
        <v>0</v>
      </c>
      <c r="AU15" s="16" t="str">
        <f t="shared" si="10"/>
        <v>0</v>
      </c>
      <c r="AV15" s="16" t="str">
        <f t="shared" si="10"/>
        <v>0</v>
      </c>
      <c r="AW15" s="16" t="str">
        <f t="shared" si="10"/>
        <v>0</v>
      </c>
      <c r="AX15" s="16" t="str">
        <f t="shared" si="10"/>
        <v>0</v>
      </c>
      <c r="AY15" s="16" t="str">
        <f t="shared" si="10"/>
        <v>0</v>
      </c>
      <c r="AZ15" s="16"/>
    </row>
    <row r="16" ht="15.0" customHeight="1">
      <c r="A16" s="30" t="s">
        <v>38</v>
      </c>
      <c r="B16" s="23"/>
      <c r="C16" s="29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v>1.0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16" t="str">
        <f t="shared" ref="AB16:AY16" si="11">$B16*D16</f>
        <v>0</v>
      </c>
      <c r="AC16" s="16" t="str">
        <f t="shared" si="11"/>
        <v>0</v>
      </c>
      <c r="AD16" s="16" t="str">
        <f t="shared" si="11"/>
        <v>0</v>
      </c>
      <c r="AE16" s="16" t="str">
        <f t="shared" si="11"/>
        <v>0</v>
      </c>
      <c r="AF16" s="16" t="str">
        <f t="shared" si="11"/>
        <v>0</v>
      </c>
      <c r="AG16" s="16" t="str">
        <f t="shared" si="11"/>
        <v>0</v>
      </c>
      <c r="AH16" s="16" t="str">
        <f t="shared" si="11"/>
        <v>0</v>
      </c>
      <c r="AI16" s="16" t="str">
        <f t="shared" si="11"/>
        <v>0</v>
      </c>
      <c r="AJ16" s="16" t="str">
        <f t="shared" si="11"/>
        <v>0</v>
      </c>
      <c r="AK16" s="16" t="str">
        <f t="shared" si="11"/>
        <v>0</v>
      </c>
      <c r="AL16" s="16" t="str">
        <f t="shared" si="11"/>
        <v>0</v>
      </c>
      <c r="AM16" s="16" t="str">
        <f t="shared" si="11"/>
        <v>0</v>
      </c>
      <c r="AN16" s="16" t="str">
        <f t="shared" si="11"/>
        <v>0</v>
      </c>
      <c r="AO16" s="16" t="str">
        <f t="shared" si="11"/>
        <v>0</v>
      </c>
      <c r="AP16" s="16" t="str">
        <f t="shared" si="11"/>
        <v>0</v>
      </c>
      <c r="AQ16" s="16" t="str">
        <f t="shared" si="11"/>
        <v>0</v>
      </c>
      <c r="AR16" s="16" t="str">
        <f t="shared" si="11"/>
        <v>0</v>
      </c>
      <c r="AS16" s="16" t="str">
        <f t="shared" si="11"/>
        <v>0</v>
      </c>
      <c r="AT16" s="16" t="str">
        <f t="shared" si="11"/>
        <v>0</v>
      </c>
      <c r="AU16" s="16" t="str">
        <f t="shared" si="11"/>
        <v>0</v>
      </c>
      <c r="AV16" s="16" t="str">
        <f t="shared" si="11"/>
        <v>0</v>
      </c>
      <c r="AW16" s="16" t="str">
        <f t="shared" si="11"/>
        <v>0</v>
      </c>
      <c r="AX16" s="16" t="str">
        <f t="shared" si="11"/>
        <v>0</v>
      </c>
      <c r="AY16" s="16" t="str">
        <f t="shared" si="11"/>
        <v>0</v>
      </c>
      <c r="AZ16" s="16"/>
    </row>
    <row r="17" ht="15.0" customHeight="1">
      <c r="A17" s="30" t="s">
        <v>39</v>
      </c>
      <c r="B17" s="23"/>
      <c r="C17" s="29"/>
      <c r="D17" s="25"/>
      <c r="E17" s="25"/>
      <c r="F17" s="25"/>
      <c r="G17" s="25"/>
      <c r="H17" s="25"/>
      <c r="I17" s="26">
        <v>1.0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16" t="str">
        <f t="shared" ref="AB17:AY17" si="12">$B17*D17</f>
        <v>0</v>
      </c>
      <c r="AC17" s="16" t="str">
        <f t="shared" si="12"/>
        <v>0</v>
      </c>
      <c r="AD17" s="16" t="str">
        <f t="shared" si="12"/>
        <v>0</v>
      </c>
      <c r="AE17" s="16" t="str">
        <f t="shared" si="12"/>
        <v>0</v>
      </c>
      <c r="AF17" s="16" t="str">
        <f t="shared" si="12"/>
        <v>0</v>
      </c>
      <c r="AG17" s="16" t="str">
        <f t="shared" si="12"/>
        <v>0</v>
      </c>
      <c r="AH17" s="16" t="str">
        <f t="shared" si="12"/>
        <v>0</v>
      </c>
      <c r="AI17" s="16" t="str">
        <f t="shared" si="12"/>
        <v>0</v>
      </c>
      <c r="AJ17" s="16" t="str">
        <f t="shared" si="12"/>
        <v>0</v>
      </c>
      <c r="AK17" s="16" t="str">
        <f t="shared" si="12"/>
        <v>0</v>
      </c>
      <c r="AL17" s="16" t="str">
        <f t="shared" si="12"/>
        <v>0</v>
      </c>
      <c r="AM17" s="16" t="str">
        <f t="shared" si="12"/>
        <v>0</v>
      </c>
      <c r="AN17" s="16" t="str">
        <f t="shared" si="12"/>
        <v>0</v>
      </c>
      <c r="AO17" s="16" t="str">
        <f t="shared" si="12"/>
        <v>0</v>
      </c>
      <c r="AP17" s="16" t="str">
        <f t="shared" si="12"/>
        <v>0</v>
      </c>
      <c r="AQ17" s="16" t="str">
        <f t="shared" si="12"/>
        <v>0</v>
      </c>
      <c r="AR17" s="16" t="str">
        <f t="shared" si="12"/>
        <v>0</v>
      </c>
      <c r="AS17" s="16" t="str">
        <f t="shared" si="12"/>
        <v>0</v>
      </c>
      <c r="AT17" s="16" t="str">
        <f t="shared" si="12"/>
        <v>0</v>
      </c>
      <c r="AU17" s="16" t="str">
        <f t="shared" si="12"/>
        <v>0</v>
      </c>
      <c r="AV17" s="16" t="str">
        <f t="shared" si="12"/>
        <v>0</v>
      </c>
      <c r="AW17" s="16" t="str">
        <f t="shared" si="12"/>
        <v>0</v>
      </c>
      <c r="AX17" s="16" t="str">
        <f t="shared" si="12"/>
        <v>0</v>
      </c>
      <c r="AY17" s="16" t="str">
        <f t="shared" si="12"/>
        <v>0</v>
      </c>
      <c r="AZ17" s="16"/>
    </row>
    <row r="18" ht="15.0" customHeight="1">
      <c r="A18" s="30" t="s">
        <v>40</v>
      </c>
      <c r="B18" s="23"/>
      <c r="C18" s="29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>
        <v>1.0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16" t="str">
        <f t="shared" ref="AB18:AY18" si="13">$B18*D18</f>
        <v>0</v>
      </c>
      <c r="AC18" s="16" t="str">
        <f t="shared" si="13"/>
        <v>0</v>
      </c>
      <c r="AD18" s="16" t="str">
        <f t="shared" si="13"/>
        <v>0</v>
      </c>
      <c r="AE18" s="16" t="str">
        <f t="shared" si="13"/>
        <v>0</v>
      </c>
      <c r="AF18" s="16" t="str">
        <f t="shared" si="13"/>
        <v>0</v>
      </c>
      <c r="AG18" s="16" t="str">
        <f t="shared" si="13"/>
        <v>0</v>
      </c>
      <c r="AH18" s="16" t="str">
        <f t="shared" si="13"/>
        <v>0</v>
      </c>
      <c r="AI18" s="16" t="str">
        <f t="shared" si="13"/>
        <v>0</v>
      </c>
      <c r="AJ18" s="16" t="str">
        <f t="shared" si="13"/>
        <v>0</v>
      </c>
      <c r="AK18" s="16" t="str">
        <f t="shared" si="13"/>
        <v>0</v>
      </c>
      <c r="AL18" s="16" t="str">
        <f t="shared" si="13"/>
        <v>0</v>
      </c>
      <c r="AM18" s="16" t="str">
        <f t="shared" si="13"/>
        <v>0</v>
      </c>
      <c r="AN18" s="16" t="str">
        <f t="shared" si="13"/>
        <v>0</v>
      </c>
      <c r="AO18" s="16" t="str">
        <f t="shared" si="13"/>
        <v>0</v>
      </c>
      <c r="AP18" s="16" t="str">
        <f t="shared" si="13"/>
        <v>0</v>
      </c>
      <c r="AQ18" s="16" t="str">
        <f t="shared" si="13"/>
        <v>0</v>
      </c>
      <c r="AR18" s="16" t="str">
        <f t="shared" si="13"/>
        <v>0</v>
      </c>
      <c r="AS18" s="16" t="str">
        <f t="shared" si="13"/>
        <v>0</v>
      </c>
      <c r="AT18" s="16" t="str">
        <f t="shared" si="13"/>
        <v>0</v>
      </c>
      <c r="AU18" s="16" t="str">
        <f t="shared" si="13"/>
        <v>0</v>
      </c>
      <c r="AV18" s="16" t="str">
        <f t="shared" si="13"/>
        <v>0</v>
      </c>
      <c r="AW18" s="16" t="str">
        <f t="shared" si="13"/>
        <v>0</v>
      </c>
      <c r="AX18" s="16" t="str">
        <f t="shared" si="13"/>
        <v>0</v>
      </c>
      <c r="AY18" s="16" t="str">
        <f t="shared" si="13"/>
        <v>0</v>
      </c>
      <c r="AZ18" s="16"/>
    </row>
    <row r="19" ht="15.0" customHeight="1">
      <c r="A19" s="30" t="s">
        <v>41</v>
      </c>
      <c r="B19" s="23"/>
      <c r="C19" s="2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>
        <v>1.0</v>
      </c>
      <c r="S19" s="25"/>
      <c r="T19" s="25"/>
      <c r="U19" s="25"/>
      <c r="V19" s="25"/>
      <c r="W19" s="25"/>
      <c r="X19" s="25"/>
      <c r="Y19" s="25"/>
      <c r="Z19" s="25"/>
      <c r="AA19" s="25"/>
      <c r="AB19" s="16" t="str">
        <f t="shared" ref="AB19:AY19" si="14">$B19*D19</f>
        <v>0</v>
      </c>
      <c r="AC19" s="16" t="str">
        <f t="shared" si="14"/>
        <v>0</v>
      </c>
      <c r="AD19" s="16" t="str">
        <f t="shared" si="14"/>
        <v>0</v>
      </c>
      <c r="AE19" s="16" t="str">
        <f t="shared" si="14"/>
        <v>0</v>
      </c>
      <c r="AF19" s="16" t="str">
        <f t="shared" si="14"/>
        <v>0</v>
      </c>
      <c r="AG19" s="16" t="str">
        <f t="shared" si="14"/>
        <v>0</v>
      </c>
      <c r="AH19" s="16" t="str">
        <f t="shared" si="14"/>
        <v>0</v>
      </c>
      <c r="AI19" s="16" t="str">
        <f t="shared" si="14"/>
        <v>0</v>
      </c>
      <c r="AJ19" s="16" t="str">
        <f t="shared" si="14"/>
        <v>0</v>
      </c>
      <c r="AK19" s="16" t="str">
        <f t="shared" si="14"/>
        <v>0</v>
      </c>
      <c r="AL19" s="16" t="str">
        <f t="shared" si="14"/>
        <v>0</v>
      </c>
      <c r="AM19" s="16" t="str">
        <f t="shared" si="14"/>
        <v>0</v>
      </c>
      <c r="AN19" s="16" t="str">
        <f t="shared" si="14"/>
        <v>0</v>
      </c>
      <c r="AO19" s="16" t="str">
        <f t="shared" si="14"/>
        <v>0</v>
      </c>
      <c r="AP19" s="16" t="str">
        <f t="shared" si="14"/>
        <v>0</v>
      </c>
      <c r="AQ19" s="16" t="str">
        <f t="shared" si="14"/>
        <v>0</v>
      </c>
      <c r="AR19" s="16" t="str">
        <f t="shared" si="14"/>
        <v>0</v>
      </c>
      <c r="AS19" s="16" t="str">
        <f t="shared" si="14"/>
        <v>0</v>
      </c>
      <c r="AT19" s="16" t="str">
        <f t="shared" si="14"/>
        <v>0</v>
      </c>
      <c r="AU19" s="16" t="str">
        <f t="shared" si="14"/>
        <v>0</v>
      </c>
      <c r="AV19" s="16" t="str">
        <f t="shared" si="14"/>
        <v>0</v>
      </c>
      <c r="AW19" s="16" t="str">
        <f t="shared" si="14"/>
        <v>0</v>
      </c>
      <c r="AX19" s="16" t="str">
        <f t="shared" si="14"/>
        <v>0</v>
      </c>
      <c r="AY19" s="16" t="str">
        <f t="shared" si="14"/>
        <v>0</v>
      </c>
      <c r="AZ19" s="16"/>
    </row>
    <row r="20" ht="15.0" customHeight="1">
      <c r="A20" s="30" t="s">
        <v>42</v>
      </c>
      <c r="B20" s="23"/>
      <c r="C20" s="2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>
        <v>1.0</v>
      </c>
      <c r="V20" s="25"/>
      <c r="W20" s="25"/>
      <c r="X20" s="25"/>
      <c r="Y20" s="25"/>
      <c r="Z20" s="25"/>
      <c r="AA20" s="25"/>
      <c r="AB20" s="16" t="str">
        <f t="shared" ref="AB20:AY20" si="15">$B20*D20</f>
        <v>0</v>
      </c>
      <c r="AC20" s="16" t="str">
        <f t="shared" si="15"/>
        <v>0</v>
      </c>
      <c r="AD20" s="16" t="str">
        <f t="shared" si="15"/>
        <v>0</v>
      </c>
      <c r="AE20" s="16" t="str">
        <f t="shared" si="15"/>
        <v>0</v>
      </c>
      <c r="AF20" s="16" t="str">
        <f t="shared" si="15"/>
        <v>0</v>
      </c>
      <c r="AG20" s="16" t="str">
        <f t="shared" si="15"/>
        <v>0</v>
      </c>
      <c r="AH20" s="16" t="str">
        <f t="shared" si="15"/>
        <v>0</v>
      </c>
      <c r="AI20" s="16" t="str">
        <f t="shared" si="15"/>
        <v>0</v>
      </c>
      <c r="AJ20" s="16" t="str">
        <f t="shared" si="15"/>
        <v>0</v>
      </c>
      <c r="AK20" s="16" t="str">
        <f t="shared" si="15"/>
        <v>0</v>
      </c>
      <c r="AL20" s="16" t="str">
        <f t="shared" si="15"/>
        <v>0</v>
      </c>
      <c r="AM20" s="16" t="str">
        <f t="shared" si="15"/>
        <v>0</v>
      </c>
      <c r="AN20" s="16" t="str">
        <f t="shared" si="15"/>
        <v>0</v>
      </c>
      <c r="AO20" s="16" t="str">
        <f t="shared" si="15"/>
        <v>0</v>
      </c>
      <c r="AP20" s="16" t="str">
        <f t="shared" si="15"/>
        <v>0</v>
      </c>
      <c r="AQ20" s="16" t="str">
        <f t="shared" si="15"/>
        <v>0</v>
      </c>
      <c r="AR20" s="16" t="str">
        <f t="shared" si="15"/>
        <v>0</v>
      </c>
      <c r="AS20" s="16" t="str">
        <f t="shared" si="15"/>
        <v>0</v>
      </c>
      <c r="AT20" s="16" t="str">
        <f t="shared" si="15"/>
        <v>0</v>
      </c>
      <c r="AU20" s="16" t="str">
        <f t="shared" si="15"/>
        <v>0</v>
      </c>
      <c r="AV20" s="16" t="str">
        <f t="shared" si="15"/>
        <v>0</v>
      </c>
      <c r="AW20" s="16" t="str">
        <f t="shared" si="15"/>
        <v>0</v>
      </c>
      <c r="AX20" s="16" t="str">
        <f t="shared" si="15"/>
        <v>0</v>
      </c>
      <c r="AY20" s="16" t="str">
        <f t="shared" si="15"/>
        <v>0</v>
      </c>
      <c r="AZ20" s="16"/>
    </row>
    <row r="21" ht="15.0" customHeight="1">
      <c r="A21" s="30" t="s">
        <v>43</v>
      </c>
      <c r="B21" s="23"/>
      <c r="C21" s="2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v>1.0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6" t="str">
        <f t="shared" ref="AB21:AY21" si="16">$B21*D21</f>
        <v>0</v>
      </c>
      <c r="AC21" s="16" t="str">
        <f t="shared" si="16"/>
        <v>0</v>
      </c>
      <c r="AD21" s="16" t="str">
        <f t="shared" si="16"/>
        <v>0</v>
      </c>
      <c r="AE21" s="16" t="str">
        <f t="shared" si="16"/>
        <v>0</v>
      </c>
      <c r="AF21" s="16" t="str">
        <f t="shared" si="16"/>
        <v>0</v>
      </c>
      <c r="AG21" s="16" t="str">
        <f t="shared" si="16"/>
        <v>0</v>
      </c>
      <c r="AH21" s="16" t="str">
        <f t="shared" si="16"/>
        <v>0</v>
      </c>
      <c r="AI21" s="16" t="str">
        <f t="shared" si="16"/>
        <v>0</v>
      </c>
      <c r="AJ21" s="16" t="str">
        <f t="shared" si="16"/>
        <v>0</v>
      </c>
      <c r="AK21" s="16" t="str">
        <f t="shared" si="16"/>
        <v>0</v>
      </c>
      <c r="AL21" s="16" t="str">
        <f t="shared" si="16"/>
        <v>0</v>
      </c>
      <c r="AM21" s="16" t="str">
        <f t="shared" si="16"/>
        <v>0</v>
      </c>
      <c r="AN21" s="16" t="str">
        <f t="shared" si="16"/>
        <v>0</v>
      </c>
      <c r="AO21" s="16" t="str">
        <f t="shared" si="16"/>
        <v>0</v>
      </c>
      <c r="AP21" s="16" t="str">
        <f t="shared" si="16"/>
        <v>0</v>
      </c>
      <c r="AQ21" s="16" t="str">
        <f t="shared" si="16"/>
        <v>0</v>
      </c>
      <c r="AR21" s="16" t="str">
        <f t="shared" si="16"/>
        <v>0</v>
      </c>
      <c r="AS21" s="16" t="str">
        <f t="shared" si="16"/>
        <v>0</v>
      </c>
      <c r="AT21" s="16" t="str">
        <f t="shared" si="16"/>
        <v>0</v>
      </c>
      <c r="AU21" s="16" t="str">
        <f t="shared" si="16"/>
        <v>0</v>
      </c>
      <c r="AV21" s="16" t="str">
        <f t="shared" si="16"/>
        <v>0</v>
      </c>
      <c r="AW21" s="16" t="str">
        <f t="shared" si="16"/>
        <v>0</v>
      </c>
      <c r="AX21" s="16" t="str">
        <f t="shared" si="16"/>
        <v>0</v>
      </c>
      <c r="AY21" s="16" t="str">
        <f t="shared" si="16"/>
        <v>0</v>
      </c>
      <c r="AZ21" s="16"/>
    </row>
    <row r="22" ht="15.0" customHeight="1">
      <c r="A22" s="30" t="s">
        <v>44</v>
      </c>
      <c r="B22" s="23"/>
      <c r="C22" s="29"/>
      <c r="D22" s="27">
        <v>1.0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16" t="str">
        <f t="shared" ref="AB22:AY22" si="17">$B22*D22</f>
        <v>0</v>
      </c>
      <c r="AC22" s="16" t="str">
        <f t="shared" si="17"/>
        <v>0</v>
      </c>
      <c r="AD22" s="16" t="str">
        <f t="shared" si="17"/>
        <v>0</v>
      </c>
      <c r="AE22" s="16" t="str">
        <f t="shared" si="17"/>
        <v>0</v>
      </c>
      <c r="AF22" s="16" t="str">
        <f t="shared" si="17"/>
        <v>0</v>
      </c>
      <c r="AG22" s="16" t="str">
        <f t="shared" si="17"/>
        <v>0</v>
      </c>
      <c r="AH22" s="16" t="str">
        <f t="shared" si="17"/>
        <v>0</v>
      </c>
      <c r="AI22" s="16" t="str">
        <f t="shared" si="17"/>
        <v>0</v>
      </c>
      <c r="AJ22" s="16" t="str">
        <f t="shared" si="17"/>
        <v>0</v>
      </c>
      <c r="AK22" s="16" t="str">
        <f t="shared" si="17"/>
        <v>0</v>
      </c>
      <c r="AL22" s="16" t="str">
        <f t="shared" si="17"/>
        <v>0</v>
      </c>
      <c r="AM22" s="16" t="str">
        <f t="shared" si="17"/>
        <v>0</v>
      </c>
      <c r="AN22" s="16" t="str">
        <f t="shared" si="17"/>
        <v>0</v>
      </c>
      <c r="AO22" s="16" t="str">
        <f t="shared" si="17"/>
        <v>0</v>
      </c>
      <c r="AP22" s="16" t="str">
        <f t="shared" si="17"/>
        <v>0</v>
      </c>
      <c r="AQ22" s="16" t="str">
        <f t="shared" si="17"/>
        <v>0</v>
      </c>
      <c r="AR22" s="16" t="str">
        <f t="shared" si="17"/>
        <v>0</v>
      </c>
      <c r="AS22" s="16" t="str">
        <f t="shared" si="17"/>
        <v>0</v>
      </c>
      <c r="AT22" s="16" t="str">
        <f t="shared" si="17"/>
        <v>0</v>
      </c>
      <c r="AU22" s="16" t="str">
        <f t="shared" si="17"/>
        <v>0</v>
      </c>
      <c r="AV22" s="16" t="str">
        <f t="shared" si="17"/>
        <v>0</v>
      </c>
      <c r="AW22" s="16" t="str">
        <f t="shared" si="17"/>
        <v>0</v>
      </c>
      <c r="AX22" s="16" t="str">
        <f t="shared" si="17"/>
        <v>0</v>
      </c>
      <c r="AY22" s="16" t="str">
        <f t="shared" si="17"/>
        <v>0</v>
      </c>
      <c r="AZ22" s="16"/>
    </row>
    <row r="23" ht="15.0" customHeight="1">
      <c r="A23" s="30" t="s">
        <v>45</v>
      </c>
      <c r="B23" s="23"/>
      <c r="C23" s="29"/>
      <c r="D23" s="25"/>
      <c r="E23" s="25"/>
      <c r="F23" s="25"/>
      <c r="G23" s="26">
        <v>1.0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16" t="str">
        <f t="shared" ref="AB23:AY23" si="18">$B23*D23</f>
        <v>0</v>
      </c>
      <c r="AC23" s="16" t="str">
        <f t="shared" si="18"/>
        <v>0</v>
      </c>
      <c r="AD23" s="16" t="str">
        <f t="shared" si="18"/>
        <v>0</v>
      </c>
      <c r="AE23" s="16" t="str">
        <f t="shared" si="18"/>
        <v>0</v>
      </c>
      <c r="AF23" s="16" t="str">
        <f t="shared" si="18"/>
        <v>0</v>
      </c>
      <c r="AG23" s="16" t="str">
        <f t="shared" si="18"/>
        <v>0</v>
      </c>
      <c r="AH23" s="16" t="str">
        <f t="shared" si="18"/>
        <v>0</v>
      </c>
      <c r="AI23" s="16" t="str">
        <f t="shared" si="18"/>
        <v>0</v>
      </c>
      <c r="AJ23" s="16" t="str">
        <f t="shared" si="18"/>
        <v>0</v>
      </c>
      <c r="AK23" s="16" t="str">
        <f t="shared" si="18"/>
        <v>0</v>
      </c>
      <c r="AL23" s="16" t="str">
        <f t="shared" si="18"/>
        <v>0</v>
      </c>
      <c r="AM23" s="16" t="str">
        <f t="shared" si="18"/>
        <v>0</v>
      </c>
      <c r="AN23" s="16" t="str">
        <f t="shared" si="18"/>
        <v>0</v>
      </c>
      <c r="AO23" s="16" t="str">
        <f t="shared" si="18"/>
        <v>0</v>
      </c>
      <c r="AP23" s="16" t="str">
        <f t="shared" si="18"/>
        <v>0</v>
      </c>
      <c r="AQ23" s="16" t="str">
        <f t="shared" si="18"/>
        <v>0</v>
      </c>
      <c r="AR23" s="16" t="str">
        <f t="shared" si="18"/>
        <v>0</v>
      </c>
      <c r="AS23" s="16" t="str">
        <f t="shared" si="18"/>
        <v>0</v>
      </c>
      <c r="AT23" s="16" t="str">
        <f t="shared" si="18"/>
        <v>0</v>
      </c>
      <c r="AU23" s="16" t="str">
        <f t="shared" si="18"/>
        <v>0</v>
      </c>
      <c r="AV23" s="16" t="str">
        <f t="shared" si="18"/>
        <v>0</v>
      </c>
      <c r="AW23" s="16" t="str">
        <f t="shared" si="18"/>
        <v>0</v>
      </c>
      <c r="AX23" s="16" t="str">
        <f t="shared" si="18"/>
        <v>0</v>
      </c>
      <c r="AY23" s="16" t="str">
        <f t="shared" si="18"/>
        <v>0</v>
      </c>
      <c r="AZ23" s="16"/>
    </row>
    <row r="24" ht="15.0" customHeight="1">
      <c r="A24" s="30" t="s">
        <v>46</v>
      </c>
      <c r="B24" s="23"/>
      <c r="C24" s="29"/>
      <c r="D24" s="25"/>
      <c r="E24" s="25"/>
      <c r="F24" s="25"/>
      <c r="G24" s="25"/>
      <c r="H24" s="25"/>
      <c r="I24" s="25"/>
      <c r="J24" s="25"/>
      <c r="K24" s="25"/>
      <c r="L24" s="25"/>
      <c r="M24" s="26">
        <v>1.0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6" t="str">
        <f t="shared" ref="AB24:AY24" si="19">$B24*D24</f>
        <v>0</v>
      </c>
      <c r="AC24" s="16" t="str">
        <f t="shared" si="19"/>
        <v>0</v>
      </c>
      <c r="AD24" s="16" t="str">
        <f t="shared" si="19"/>
        <v>0</v>
      </c>
      <c r="AE24" s="16" t="str">
        <f t="shared" si="19"/>
        <v>0</v>
      </c>
      <c r="AF24" s="16" t="str">
        <f t="shared" si="19"/>
        <v>0</v>
      </c>
      <c r="AG24" s="16" t="str">
        <f t="shared" si="19"/>
        <v>0</v>
      </c>
      <c r="AH24" s="16" t="str">
        <f t="shared" si="19"/>
        <v>0</v>
      </c>
      <c r="AI24" s="16" t="str">
        <f t="shared" si="19"/>
        <v>0</v>
      </c>
      <c r="AJ24" s="16" t="str">
        <f t="shared" si="19"/>
        <v>0</v>
      </c>
      <c r="AK24" s="16" t="str">
        <f t="shared" si="19"/>
        <v>0</v>
      </c>
      <c r="AL24" s="16" t="str">
        <f t="shared" si="19"/>
        <v>0</v>
      </c>
      <c r="AM24" s="16" t="str">
        <f t="shared" si="19"/>
        <v>0</v>
      </c>
      <c r="AN24" s="16" t="str">
        <f t="shared" si="19"/>
        <v>0</v>
      </c>
      <c r="AO24" s="16" t="str">
        <f t="shared" si="19"/>
        <v>0</v>
      </c>
      <c r="AP24" s="16" t="str">
        <f t="shared" si="19"/>
        <v>0</v>
      </c>
      <c r="AQ24" s="16" t="str">
        <f t="shared" si="19"/>
        <v>0</v>
      </c>
      <c r="AR24" s="16" t="str">
        <f t="shared" si="19"/>
        <v>0</v>
      </c>
      <c r="AS24" s="16" t="str">
        <f t="shared" si="19"/>
        <v>0</v>
      </c>
      <c r="AT24" s="16" t="str">
        <f t="shared" si="19"/>
        <v>0</v>
      </c>
      <c r="AU24" s="16" t="str">
        <f t="shared" si="19"/>
        <v>0</v>
      </c>
      <c r="AV24" s="16" t="str">
        <f t="shared" si="19"/>
        <v>0</v>
      </c>
      <c r="AW24" s="16" t="str">
        <f t="shared" si="19"/>
        <v>0</v>
      </c>
      <c r="AX24" s="16" t="str">
        <f t="shared" si="19"/>
        <v>0</v>
      </c>
      <c r="AY24" s="16" t="str">
        <f t="shared" si="19"/>
        <v>0</v>
      </c>
      <c r="AZ24" s="16"/>
    </row>
    <row r="25" ht="15.0" customHeight="1">
      <c r="A25" s="30" t="s">
        <v>47</v>
      </c>
      <c r="B25" s="23"/>
      <c r="C25" s="2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>
        <v>1.0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16" t="str">
        <f t="shared" ref="AB25:AY25" si="20">$B25*D25</f>
        <v>0</v>
      </c>
      <c r="AC25" s="16" t="str">
        <f t="shared" si="20"/>
        <v>0</v>
      </c>
      <c r="AD25" s="16" t="str">
        <f t="shared" si="20"/>
        <v>0</v>
      </c>
      <c r="AE25" s="16" t="str">
        <f t="shared" si="20"/>
        <v>0</v>
      </c>
      <c r="AF25" s="16" t="str">
        <f t="shared" si="20"/>
        <v>0</v>
      </c>
      <c r="AG25" s="16" t="str">
        <f t="shared" si="20"/>
        <v>0</v>
      </c>
      <c r="AH25" s="16" t="str">
        <f t="shared" si="20"/>
        <v>0</v>
      </c>
      <c r="AI25" s="16" t="str">
        <f t="shared" si="20"/>
        <v>0</v>
      </c>
      <c r="AJ25" s="16" t="str">
        <f t="shared" si="20"/>
        <v>0</v>
      </c>
      <c r="AK25" s="16" t="str">
        <f t="shared" si="20"/>
        <v>0</v>
      </c>
      <c r="AL25" s="16" t="str">
        <f t="shared" si="20"/>
        <v>0</v>
      </c>
      <c r="AM25" s="16" t="str">
        <f t="shared" si="20"/>
        <v>0</v>
      </c>
      <c r="AN25" s="16" t="str">
        <f t="shared" si="20"/>
        <v>0</v>
      </c>
      <c r="AO25" s="16" t="str">
        <f t="shared" si="20"/>
        <v>0</v>
      </c>
      <c r="AP25" s="16" t="str">
        <f t="shared" si="20"/>
        <v>0</v>
      </c>
      <c r="AQ25" s="16" t="str">
        <f t="shared" si="20"/>
        <v>0</v>
      </c>
      <c r="AR25" s="16" t="str">
        <f t="shared" si="20"/>
        <v>0</v>
      </c>
      <c r="AS25" s="16" t="str">
        <f t="shared" si="20"/>
        <v>0</v>
      </c>
      <c r="AT25" s="16" t="str">
        <f t="shared" si="20"/>
        <v>0</v>
      </c>
      <c r="AU25" s="16" t="str">
        <f t="shared" si="20"/>
        <v>0</v>
      </c>
      <c r="AV25" s="16" t="str">
        <f t="shared" si="20"/>
        <v>0</v>
      </c>
      <c r="AW25" s="16" t="str">
        <f t="shared" si="20"/>
        <v>0</v>
      </c>
      <c r="AX25" s="16" t="str">
        <f t="shared" si="20"/>
        <v>0</v>
      </c>
      <c r="AY25" s="16" t="str">
        <f t="shared" si="20"/>
        <v>0</v>
      </c>
      <c r="AZ25" s="16"/>
    </row>
    <row r="26" ht="15.0" customHeight="1">
      <c r="A26" s="30" t="s">
        <v>48</v>
      </c>
      <c r="B26" s="23"/>
      <c r="C26" s="29"/>
      <c r="D26" s="25"/>
      <c r="E26" s="25"/>
      <c r="F26" s="25"/>
      <c r="G26" s="25"/>
      <c r="H26" s="25"/>
      <c r="I26" s="25"/>
      <c r="J26" s="25"/>
      <c r="K26" s="26">
        <v>1.0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16" t="str">
        <f t="shared" ref="AB26:AY26" si="21">$B26*D26</f>
        <v>0</v>
      </c>
      <c r="AC26" s="16" t="str">
        <f t="shared" si="21"/>
        <v>0</v>
      </c>
      <c r="AD26" s="16" t="str">
        <f t="shared" si="21"/>
        <v>0</v>
      </c>
      <c r="AE26" s="16" t="str">
        <f t="shared" si="21"/>
        <v>0</v>
      </c>
      <c r="AF26" s="16" t="str">
        <f t="shared" si="21"/>
        <v>0</v>
      </c>
      <c r="AG26" s="16" t="str">
        <f t="shared" si="21"/>
        <v>0</v>
      </c>
      <c r="AH26" s="16" t="str">
        <f t="shared" si="21"/>
        <v>0</v>
      </c>
      <c r="AI26" s="16" t="str">
        <f t="shared" si="21"/>
        <v>0</v>
      </c>
      <c r="AJ26" s="16" t="str">
        <f t="shared" si="21"/>
        <v>0</v>
      </c>
      <c r="AK26" s="16" t="str">
        <f t="shared" si="21"/>
        <v>0</v>
      </c>
      <c r="AL26" s="16" t="str">
        <f t="shared" si="21"/>
        <v>0</v>
      </c>
      <c r="AM26" s="16" t="str">
        <f t="shared" si="21"/>
        <v>0</v>
      </c>
      <c r="AN26" s="16" t="str">
        <f t="shared" si="21"/>
        <v>0</v>
      </c>
      <c r="AO26" s="16" t="str">
        <f t="shared" si="21"/>
        <v>0</v>
      </c>
      <c r="AP26" s="16" t="str">
        <f t="shared" si="21"/>
        <v>0</v>
      </c>
      <c r="AQ26" s="16" t="str">
        <f t="shared" si="21"/>
        <v>0</v>
      </c>
      <c r="AR26" s="16" t="str">
        <f t="shared" si="21"/>
        <v>0</v>
      </c>
      <c r="AS26" s="16" t="str">
        <f t="shared" si="21"/>
        <v>0</v>
      </c>
      <c r="AT26" s="16" t="str">
        <f t="shared" si="21"/>
        <v>0</v>
      </c>
      <c r="AU26" s="16" t="str">
        <f t="shared" si="21"/>
        <v>0</v>
      </c>
      <c r="AV26" s="16" t="str">
        <f t="shared" si="21"/>
        <v>0</v>
      </c>
      <c r="AW26" s="16" t="str">
        <f t="shared" si="21"/>
        <v>0</v>
      </c>
      <c r="AX26" s="16" t="str">
        <f t="shared" si="21"/>
        <v>0</v>
      </c>
      <c r="AY26" s="16" t="str">
        <f t="shared" si="21"/>
        <v>0</v>
      </c>
      <c r="AZ26" s="16"/>
    </row>
    <row r="27" ht="15.0" customHeight="1">
      <c r="A27" s="30" t="s">
        <v>49</v>
      </c>
      <c r="B27" s="23"/>
      <c r="C27" s="2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6">
        <v>1.0</v>
      </c>
      <c r="W27" s="25"/>
      <c r="X27" s="25"/>
      <c r="Y27" s="25"/>
      <c r="Z27" s="25"/>
      <c r="AA27" s="25"/>
      <c r="AB27" s="16" t="str">
        <f t="shared" ref="AB27:AY27" si="22">$B27*D27</f>
        <v>0</v>
      </c>
      <c r="AC27" s="16" t="str">
        <f t="shared" si="22"/>
        <v>0</v>
      </c>
      <c r="AD27" s="16" t="str">
        <f t="shared" si="22"/>
        <v>0</v>
      </c>
      <c r="AE27" s="16" t="str">
        <f t="shared" si="22"/>
        <v>0</v>
      </c>
      <c r="AF27" s="16" t="str">
        <f t="shared" si="22"/>
        <v>0</v>
      </c>
      <c r="AG27" s="16" t="str">
        <f t="shared" si="22"/>
        <v>0</v>
      </c>
      <c r="AH27" s="16" t="str">
        <f t="shared" si="22"/>
        <v>0</v>
      </c>
      <c r="AI27" s="16" t="str">
        <f t="shared" si="22"/>
        <v>0</v>
      </c>
      <c r="AJ27" s="16" t="str">
        <f t="shared" si="22"/>
        <v>0</v>
      </c>
      <c r="AK27" s="16" t="str">
        <f t="shared" si="22"/>
        <v>0</v>
      </c>
      <c r="AL27" s="16" t="str">
        <f t="shared" si="22"/>
        <v>0</v>
      </c>
      <c r="AM27" s="16" t="str">
        <f t="shared" si="22"/>
        <v>0</v>
      </c>
      <c r="AN27" s="16" t="str">
        <f t="shared" si="22"/>
        <v>0</v>
      </c>
      <c r="AO27" s="16" t="str">
        <f t="shared" si="22"/>
        <v>0</v>
      </c>
      <c r="AP27" s="16" t="str">
        <f t="shared" si="22"/>
        <v>0</v>
      </c>
      <c r="AQ27" s="16" t="str">
        <f t="shared" si="22"/>
        <v>0</v>
      </c>
      <c r="AR27" s="16" t="str">
        <f t="shared" si="22"/>
        <v>0</v>
      </c>
      <c r="AS27" s="16" t="str">
        <f t="shared" si="22"/>
        <v>0</v>
      </c>
      <c r="AT27" s="16" t="str">
        <f t="shared" si="22"/>
        <v>0</v>
      </c>
      <c r="AU27" s="16" t="str">
        <f t="shared" si="22"/>
        <v>0</v>
      </c>
      <c r="AV27" s="16" t="str">
        <f t="shared" si="22"/>
        <v>0</v>
      </c>
      <c r="AW27" s="16" t="str">
        <f t="shared" si="22"/>
        <v>0</v>
      </c>
      <c r="AX27" s="16" t="str">
        <f t="shared" si="22"/>
        <v>0</v>
      </c>
      <c r="AY27" s="16" t="str">
        <f t="shared" si="22"/>
        <v>0</v>
      </c>
      <c r="AZ27" s="16"/>
    </row>
    <row r="28" ht="15.0" customHeight="1">
      <c r="A28" s="30" t="s">
        <v>50</v>
      </c>
      <c r="B28" s="23"/>
      <c r="C28" s="2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>
        <v>1.0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6" t="str">
        <f t="shared" ref="AB28:AY28" si="23">$B28*D28</f>
        <v>0</v>
      </c>
      <c r="AC28" s="16" t="str">
        <f t="shared" si="23"/>
        <v>0</v>
      </c>
      <c r="AD28" s="16" t="str">
        <f t="shared" si="23"/>
        <v>0</v>
      </c>
      <c r="AE28" s="16" t="str">
        <f t="shared" si="23"/>
        <v>0</v>
      </c>
      <c r="AF28" s="16" t="str">
        <f t="shared" si="23"/>
        <v>0</v>
      </c>
      <c r="AG28" s="16" t="str">
        <f t="shared" si="23"/>
        <v>0</v>
      </c>
      <c r="AH28" s="16" t="str">
        <f t="shared" si="23"/>
        <v>0</v>
      </c>
      <c r="AI28" s="16" t="str">
        <f t="shared" si="23"/>
        <v>0</v>
      </c>
      <c r="AJ28" s="16" t="str">
        <f t="shared" si="23"/>
        <v>0</v>
      </c>
      <c r="AK28" s="16" t="str">
        <f t="shared" si="23"/>
        <v>0</v>
      </c>
      <c r="AL28" s="16" t="str">
        <f t="shared" si="23"/>
        <v>0</v>
      </c>
      <c r="AM28" s="16" t="str">
        <f t="shared" si="23"/>
        <v>0</v>
      </c>
      <c r="AN28" s="16" t="str">
        <f t="shared" si="23"/>
        <v>0</v>
      </c>
      <c r="AO28" s="16" t="str">
        <f t="shared" si="23"/>
        <v>0</v>
      </c>
      <c r="AP28" s="16" t="str">
        <f t="shared" si="23"/>
        <v>0</v>
      </c>
      <c r="AQ28" s="16" t="str">
        <f t="shared" si="23"/>
        <v>0</v>
      </c>
      <c r="AR28" s="16" t="str">
        <f t="shared" si="23"/>
        <v>0</v>
      </c>
      <c r="AS28" s="16" t="str">
        <f t="shared" si="23"/>
        <v>0</v>
      </c>
      <c r="AT28" s="16" t="str">
        <f t="shared" si="23"/>
        <v>0</v>
      </c>
      <c r="AU28" s="16" t="str">
        <f t="shared" si="23"/>
        <v>0</v>
      </c>
      <c r="AV28" s="16" t="str">
        <f t="shared" si="23"/>
        <v>0</v>
      </c>
      <c r="AW28" s="16" t="str">
        <f t="shared" si="23"/>
        <v>0</v>
      </c>
      <c r="AX28" s="16" t="str">
        <f t="shared" si="23"/>
        <v>0</v>
      </c>
      <c r="AY28" s="16" t="str">
        <f t="shared" si="23"/>
        <v>0</v>
      </c>
      <c r="AZ28" s="16"/>
    </row>
    <row r="29" ht="15.0" customHeight="1">
      <c r="A29" s="30" t="s">
        <v>51</v>
      </c>
      <c r="B29" s="23"/>
      <c r="C29" s="29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v>1.0</v>
      </c>
      <c r="T29" s="25"/>
      <c r="U29" s="25"/>
      <c r="V29" s="25"/>
      <c r="W29" s="25"/>
      <c r="X29" s="25"/>
      <c r="Y29" s="25"/>
      <c r="Z29" s="25"/>
      <c r="AA29" s="25"/>
      <c r="AB29" s="16" t="str">
        <f t="shared" ref="AB29:AY29" si="24">$B29*D29</f>
        <v>0</v>
      </c>
      <c r="AC29" s="16" t="str">
        <f t="shared" si="24"/>
        <v>0</v>
      </c>
      <c r="AD29" s="16" t="str">
        <f t="shared" si="24"/>
        <v>0</v>
      </c>
      <c r="AE29" s="16" t="str">
        <f t="shared" si="24"/>
        <v>0</v>
      </c>
      <c r="AF29" s="16" t="str">
        <f t="shared" si="24"/>
        <v>0</v>
      </c>
      <c r="AG29" s="16" t="str">
        <f t="shared" si="24"/>
        <v>0</v>
      </c>
      <c r="AH29" s="16" t="str">
        <f t="shared" si="24"/>
        <v>0</v>
      </c>
      <c r="AI29" s="16" t="str">
        <f t="shared" si="24"/>
        <v>0</v>
      </c>
      <c r="AJ29" s="16" t="str">
        <f t="shared" si="24"/>
        <v>0</v>
      </c>
      <c r="AK29" s="16" t="str">
        <f t="shared" si="24"/>
        <v>0</v>
      </c>
      <c r="AL29" s="16" t="str">
        <f t="shared" si="24"/>
        <v>0</v>
      </c>
      <c r="AM29" s="16" t="str">
        <f t="shared" si="24"/>
        <v>0</v>
      </c>
      <c r="AN29" s="16" t="str">
        <f t="shared" si="24"/>
        <v>0</v>
      </c>
      <c r="AO29" s="16" t="str">
        <f t="shared" si="24"/>
        <v>0</v>
      </c>
      <c r="AP29" s="16" t="str">
        <f t="shared" si="24"/>
        <v>0</v>
      </c>
      <c r="AQ29" s="16" t="str">
        <f t="shared" si="24"/>
        <v>0</v>
      </c>
      <c r="AR29" s="16" t="str">
        <f t="shared" si="24"/>
        <v>0</v>
      </c>
      <c r="AS29" s="16" t="str">
        <f t="shared" si="24"/>
        <v>0</v>
      </c>
      <c r="AT29" s="16" t="str">
        <f t="shared" si="24"/>
        <v>0</v>
      </c>
      <c r="AU29" s="16" t="str">
        <f t="shared" si="24"/>
        <v>0</v>
      </c>
      <c r="AV29" s="16" t="str">
        <f t="shared" si="24"/>
        <v>0</v>
      </c>
      <c r="AW29" s="16" t="str">
        <f t="shared" si="24"/>
        <v>0</v>
      </c>
      <c r="AX29" s="16" t="str">
        <f t="shared" si="24"/>
        <v>0</v>
      </c>
      <c r="AY29" s="16" t="str">
        <f t="shared" si="24"/>
        <v>0</v>
      </c>
      <c r="AZ29" s="16"/>
    </row>
    <row r="30" ht="15.0" customHeight="1">
      <c r="A30" s="30" t="s">
        <v>52</v>
      </c>
      <c r="B30" s="23"/>
      <c r="C30" s="29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6">
        <v>1.0</v>
      </c>
      <c r="V30" s="25"/>
      <c r="W30" s="25"/>
      <c r="X30" s="25"/>
      <c r="Y30" s="25"/>
      <c r="Z30" s="25"/>
      <c r="AA30" s="25"/>
      <c r="AB30" s="16" t="str">
        <f t="shared" ref="AB30:AY30" si="25">$B30*D30</f>
        <v>0</v>
      </c>
      <c r="AC30" s="16" t="str">
        <f t="shared" si="25"/>
        <v>0</v>
      </c>
      <c r="AD30" s="16" t="str">
        <f t="shared" si="25"/>
        <v>0</v>
      </c>
      <c r="AE30" s="16" t="str">
        <f t="shared" si="25"/>
        <v>0</v>
      </c>
      <c r="AF30" s="16" t="str">
        <f t="shared" si="25"/>
        <v>0</v>
      </c>
      <c r="AG30" s="16" t="str">
        <f t="shared" si="25"/>
        <v>0</v>
      </c>
      <c r="AH30" s="16" t="str">
        <f t="shared" si="25"/>
        <v>0</v>
      </c>
      <c r="AI30" s="16" t="str">
        <f t="shared" si="25"/>
        <v>0</v>
      </c>
      <c r="AJ30" s="16" t="str">
        <f t="shared" si="25"/>
        <v>0</v>
      </c>
      <c r="AK30" s="16" t="str">
        <f t="shared" si="25"/>
        <v>0</v>
      </c>
      <c r="AL30" s="16" t="str">
        <f t="shared" si="25"/>
        <v>0</v>
      </c>
      <c r="AM30" s="16" t="str">
        <f t="shared" si="25"/>
        <v>0</v>
      </c>
      <c r="AN30" s="16" t="str">
        <f t="shared" si="25"/>
        <v>0</v>
      </c>
      <c r="AO30" s="16" t="str">
        <f t="shared" si="25"/>
        <v>0</v>
      </c>
      <c r="AP30" s="16" t="str">
        <f t="shared" si="25"/>
        <v>0</v>
      </c>
      <c r="AQ30" s="16" t="str">
        <f t="shared" si="25"/>
        <v>0</v>
      </c>
      <c r="AR30" s="16" t="str">
        <f t="shared" si="25"/>
        <v>0</v>
      </c>
      <c r="AS30" s="16" t="str">
        <f t="shared" si="25"/>
        <v>0</v>
      </c>
      <c r="AT30" s="16" t="str">
        <f t="shared" si="25"/>
        <v>0</v>
      </c>
      <c r="AU30" s="16" t="str">
        <f t="shared" si="25"/>
        <v>0</v>
      </c>
      <c r="AV30" s="16" t="str">
        <f t="shared" si="25"/>
        <v>0</v>
      </c>
      <c r="AW30" s="16" t="str">
        <f t="shared" si="25"/>
        <v>0</v>
      </c>
      <c r="AX30" s="16" t="str">
        <f t="shared" si="25"/>
        <v>0</v>
      </c>
      <c r="AY30" s="16" t="str">
        <f t="shared" si="25"/>
        <v>0</v>
      </c>
      <c r="AZ30" s="16"/>
    </row>
    <row r="31" ht="15.0" customHeight="1">
      <c r="A31" s="30" t="s">
        <v>53</v>
      </c>
      <c r="B31" s="23"/>
      <c r="C31" s="29"/>
      <c r="D31" s="25"/>
      <c r="E31" s="25"/>
      <c r="F31" s="25"/>
      <c r="G31" s="25"/>
      <c r="H31" s="25"/>
      <c r="I31" s="25"/>
      <c r="J31" s="26">
        <v>1.0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16" t="str">
        <f t="shared" ref="AB31:AY31" si="26">$B31*D31</f>
        <v>0</v>
      </c>
      <c r="AC31" s="16" t="str">
        <f t="shared" si="26"/>
        <v>0</v>
      </c>
      <c r="AD31" s="16" t="str">
        <f t="shared" si="26"/>
        <v>0</v>
      </c>
      <c r="AE31" s="16" t="str">
        <f t="shared" si="26"/>
        <v>0</v>
      </c>
      <c r="AF31" s="16" t="str">
        <f t="shared" si="26"/>
        <v>0</v>
      </c>
      <c r="AG31" s="16" t="str">
        <f t="shared" si="26"/>
        <v>0</v>
      </c>
      <c r="AH31" s="16" t="str">
        <f t="shared" si="26"/>
        <v>0</v>
      </c>
      <c r="AI31" s="16" t="str">
        <f t="shared" si="26"/>
        <v>0</v>
      </c>
      <c r="AJ31" s="16" t="str">
        <f t="shared" si="26"/>
        <v>0</v>
      </c>
      <c r="AK31" s="16" t="str">
        <f t="shared" si="26"/>
        <v>0</v>
      </c>
      <c r="AL31" s="16" t="str">
        <f t="shared" si="26"/>
        <v>0</v>
      </c>
      <c r="AM31" s="16" t="str">
        <f t="shared" si="26"/>
        <v>0</v>
      </c>
      <c r="AN31" s="16" t="str">
        <f t="shared" si="26"/>
        <v>0</v>
      </c>
      <c r="AO31" s="16" t="str">
        <f t="shared" si="26"/>
        <v>0</v>
      </c>
      <c r="AP31" s="16" t="str">
        <f t="shared" si="26"/>
        <v>0</v>
      </c>
      <c r="AQ31" s="16" t="str">
        <f t="shared" si="26"/>
        <v>0</v>
      </c>
      <c r="AR31" s="16" t="str">
        <f t="shared" si="26"/>
        <v>0</v>
      </c>
      <c r="AS31" s="16" t="str">
        <f t="shared" si="26"/>
        <v>0</v>
      </c>
      <c r="AT31" s="16" t="str">
        <f t="shared" si="26"/>
        <v>0</v>
      </c>
      <c r="AU31" s="16" t="str">
        <f t="shared" si="26"/>
        <v>0</v>
      </c>
      <c r="AV31" s="16" t="str">
        <f t="shared" si="26"/>
        <v>0</v>
      </c>
      <c r="AW31" s="16" t="str">
        <f t="shared" si="26"/>
        <v>0</v>
      </c>
      <c r="AX31" s="16" t="str">
        <f t="shared" si="26"/>
        <v>0</v>
      </c>
      <c r="AY31" s="16" t="str">
        <f t="shared" si="26"/>
        <v>0</v>
      </c>
      <c r="AZ31" s="16"/>
    </row>
    <row r="32" ht="15.0" customHeight="1">
      <c r="A32" s="30" t="s">
        <v>54</v>
      </c>
      <c r="B32" s="23"/>
      <c r="C32" s="29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>
        <v>1.0</v>
      </c>
      <c r="AA32" s="31"/>
      <c r="AB32" s="16" t="str">
        <f t="shared" ref="AB32:AY32" si="27">$B32*D32</f>
        <v>0</v>
      </c>
      <c r="AC32" s="16" t="str">
        <f t="shared" si="27"/>
        <v>0</v>
      </c>
      <c r="AD32" s="16" t="str">
        <f t="shared" si="27"/>
        <v>0</v>
      </c>
      <c r="AE32" s="16" t="str">
        <f t="shared" si="27"/>
        <v>0</v>
      </c>
      <c r="AF32" s="16" t="str">
        <f t="shared" si="27"/>
        <v>0</v>
      </c>
      <c r="AG32" s="16" t="str">
        <f t="shared" si="27"/>
        <v>0</v>
      </c>
      <c r="AH32" s="16" t="str">
        <f t="shared" si="27"/>
        <v>0</v>
      </c>
      <c r="AI32" s="16" t="str">
        <f t="shared" si="27"/>
        <v>0</v>
      </c>
      <c r="AJ32" s="16" t="str">
        <f t="shared" si="27"/>
        <v>0</v>
      </c>
      <c r="AK32" s="16" t="str">
        <f t="shared" si="27"/>
        <v>0</v>
      </c>
      <c r="AL32" s="16" t="str">
        <f t="shared" si="27"/>
        <v>0</v>
      </c>
      <c r="AM32" s="16" t="str">
        <f t="shared" si="27"/>
        <v>0</v>
      </c>
      <c r="AN32" s="16" t="str">
        <f t="shared" si="27"/>
        <v>0</v>
      </c>
      <c r="AO32" s="16" t="str">
        <f t="shared" si="27"/>
        <v>0</v>
      </c>
      <c r="AP32" s="16" t="str">
        <f t="shared" si="27"/>
        <v>0</v>
      </c>
      <c r="AQ32" s="16" t="str">
        <f t="shared" si="27"/>
        <v>0</v>
      </c>
      <c r="AR32" s="16" t="str">
        <f t="shared" si="27"/>
        <v>0</v>
      </c>
      <c r="AS32" s="16" t="str">
        <f t="shared" si="27"/>
        <v>0</v>
      </c>
      <c r="AT32" s="16" t="str">
        <f t="shared" si="27"/>
        <v>0</v>
      </c>
      <c r="AU32" s="16" t="str">
        <f t="shared" si="27"/>
        <v>0</v>
      </c>
      <c r="AV32" s="16" t="str">
        <f t="shared" si="27"/>
        <v>0</v>
      </c>
      <c r="AW32" s="16" t="str">
        <f t="shared" si="27"/>
        <v>0</v>
      </c>
      <c r="AX32" s="16" t="str">
        <f t="shared" si="27"/>
        <v>0</v>
      </c>
      <c r="AY32" s="16" t="str">
        <f t="shared" si="27"/>
        <v>0</v>
      </c>
      <c r="AZ32" s="16"/>
    </row>
    <row r="33" ht="15.0" customHeight="1">
      <c r="A33" s="30" t="s">
        <v>55</v>
      </c>
      <c r="B33" s="23"/>
      <c r="C33" s="29"/>
      <c r="D33" s="25"/>
      <c r="E33" s="25"/>
      <c r="F33" s="25"/>
      <c r="G33" s="25"/>
      <c r="H33" s="25"/>
      <c r="I33" s="25"/>
      <c r="J33" s="25"/>
      <c r="K33" s="25"/>
      <c r="L33" s="25"/>
      <c r="M33" s="26">
        <v>1.0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6" t="str">
        <f t="shared" ref="AB33:AY33" si="28">$B33*D33</f>
        <v>0</v>
      </c>
      <c r="AC33" s="16" t="str">
        <f t="shared" si="28"/>
        <v>0</v>
      </c>
      <c r="AD33" s="16" t="str">
        <f t="shared" si="28"/>
        <v>0</v>
      </c>
      <c r="AE33" s="16" t="str">
        <f t="shared" si="28"/>
        <v>0</v>
      </c>
      <c r="AF33" s="16" t="str">
        <f t="shared" si="28"/>
        <v>0</v>
      </c>
      <c r="AG33" s="16" t="str">
        <f t="shared" si="28"/>
        <v>0</v>
      </c>
      <c r="AH33" s="16" t="str">
        <f t="shared" si="28"/>
        <v>0</v>
      </c>
      <c r="AI33" s="16" t="str">
        <f t="shared" si="28"/>
        <v>0</v>
      </c>
      <c r="AJ33" s="16" t="str">
        <f t="shared" si="28"/>
        <v>0</v>
      </c>
      <c r="AK33" s="16" t="str">
        <f t="shared" si="28"/>
        <v>0</v>
      </c>
      <c r="AL33" s="16" t="str">
        <f t="shared" si="28"/>
        <v>0</v>
      </c>
      <c r="AM33" s="16" t="str">
        <f t="shared" si="28"/>
        <v>0</v>
      </c>
      <c r="AN33" s="16" t="str">
        <f t="shared" si="28"/>
        <v>0</v>
      </c>
      <c r="AO33" s="16" t="str">
        <f t="shared" si="28"/>
        <v>0</v>
      </c>
      <c r="AP33" s="16" t="str">
        <f t="shared" si="28"/>
        <v>0</v>
      </c>
      <c r="AQ33" s="16" t="str">
        <f t="shared" si="28"/>
        <v>0</v>
      </c>
      <c r="AR33" s="16" t="str">
        <f t="shared" si="28"/>
        <v>0</v>
      </c>
      <c r="AS33" s="16" t="str">
        <f t="shared" si="28"/>
        <v>0</v>
      </c>
      <c r="AT33" s="16" t="str">
        <f t="shared" si="28"/>
        <v>0</v>
      </c>
      <c r="AU33" s="16" t="str">
        <f t="shared" si="28"/>
        <v>0</v>
      </c>
      <c r="AV33" s="16" t="str">
        <f t="shared" si="28"/>
        <v>0</v>
      </c>
      <c r="AW33" s="16" t="str">
        <f t="shared" si="28"/>
        <v>0</v>
      </c>
      <c r="AX33" s="16" t="str">
        <f t="shared" si="28"/>
        <v>0</v>
      </c>
      <c r="AY33" s="16" t="str">
        <f t="shared" si="28"/>
        <v>0</v>
      </c>
      <c r="AZ33" s="16"/>
    </row>
    <row r="34" ht="15.0" customHeight="1">
      <c r="A34" s="30" t="s">
        <v>56</v>
      </c>
      <c r="B34" s="23"/>
      <c r="C34" s="29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>
        <v>1.0</v>
      </c>
      <c r="Z34" s="25"/>
      <c r="AA34" s="25"/>
      <c r="AB34" s="16" t="str">
        <f t="shared" ref="AB34:AY34" si="29">$B34*D34</f>
        <v>0</v>
      </c>
      <c r="AC34" s="16" t="str">
        <f t="shared" si="29"/>
        <v>0</v>
      </c>
      <c r="AD34" s="16" t="str">
        <f t="shared" si="29"/>
        <v>0</v>
      </c>
      <c r="AE34" s="16" t="str">
        <f t="shared" si="29"/>
        <v>0</v>
      </c>
      <c r="AF34" s="16" t="str">
        <f t="shared" si="29"/>
        <v>0</v>
      </c>
      <c r="AG34" s="16" t="str">
        <f t="shared" si="29"/>
        <v>0</v>
      </c>
      <c r="AH34" s="16" t="str">
        <f t="shared" si="29"/>
        <v>0</v>
      </c>
      <c r="AI34" s="16" t="str">
        <f t="shared" si="29"/>
        <v>0</v>
      </c>
      <c r="AJ34" s="16" t="str">
        <f t="shared" si="29"/>
        <v>0</v>
      </c>
      <c r="AK34" s="16" t="str">
        <f t="shared" si="29"/>
        <v>0</v>
      </c>
      <c r="AL34" s="16" t="str">
        <f t="shared" si="29"/>
        <v>0</v>
      </c>
      <c r="AM34" s="16" t="str">
        <f t="shared" si="29"/>
        <v>0</v>
      </c>
      <c r="AN34" s="16" t="str">
        <f t="shared" si="29"/>
        <v>0</v>
      </c>
      <c r="AO34" s="16" t="str">
        <f t="shared" si="29"/>
        <v>0</v>
      </c>
      <c r="AP34" s="16" t="str">
        <f t="shared" si="29"/>
        <v>0</v>
      </c>
      <c r="AQ34" s="16" t="str">
        <f t="shared" si="29"/>
        <v>0</v>
      </c>
      <c r="AR34" s="16" t="str">
        <f t="shared" si="29"/>
        <v>0</v>
      </c>
      <c r="AS34" s="16" t="str">
        <f t="shared" si="29"/>
        <v>0</v>
      </c>
      <c r="AT34" s="16" t="str">
        <f t="shared" si="29"/>
        <v>0</v>
      </c>
      <c r="AU34" s="16" t="str">
        <f t="shared" si="29"/>
        <v>0</v>
      </c>
      <c r="AV34" s="16" t="str">
        <f t="shared" si="29"/>
        <v>0</v>
      </c>
      <c r="AW34" s="16" t="str">
        <f t="shared" si="29"/>
        <v>0</v>
      </c>
      <c r="AX34" s="16" t="str">
        <f t="shared" si="29"/>
        <v>0</v>
      </c>
      <c r="AY34" s="16" t="str">
        <f t="shared" si="29"/>
        <v>0</v>
      </c>
      <c r="AZ34" s="16"/>
    </row>
    <row r="35" ht="15.0" customHeight="1">
      <c r="A35" s="30" t="s">
        <v>57</v>
      </c>
      <c r="B35" s="23"/>
      <c r="C35" s="2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>
        <v>1.0</v>
      </c>
      <c r="U35" s="25"/>
      <c r="V35" s="25"/>
      <c r="W35" s="25"/>
      <c r="X35" s="25"/>
      <c r="Y35" s="25"/>
      <c r="Z35" s="25"/>
      <c r="AA35" s="25"/>
      <c r="AB35" s="16" t="str">
        <f t="shared" ref="AB35:AY35" si="30">$B35*D35</f>
        <v>0</v>
      </c>
      <c r="AC35" s="16" t="str">
        <f t="shared" si="30"/>
        <v>0</v>
      </c>
      <c r="AD35" s="16" t="str">
        <f t="shared" si="30"/>
        <v>0</v>
      </c>
      <c r="AE35" s="16" t="str">
        <f t="shared" si="30"/>
        <v>0</v>
      </c>
      <c r="AF35" s="16" t="str">
        <f t="shared" si="30"/>
        <v>0</v>
      </c>
      <c r="AG35" s="16" t="str">
        <f t="shared" si="30"/>
        <v>0</v>
      </c>
      <c r="AH35" s="16" t="str">
        <f t="shared" si="30"/>
        <v>0</v>
      </c>
      <c r="AI35" s="16" t="str">
        <f t="shared" si="30"/>
        <v>0</v>
      </c>
      <c r="AJ35" s="16" t="str">
        <f t="shared" si="30"/>
        <v>0</v>
      </c>
      <c r="AK35" s="16" t="str">
        <f t="shared" si="30"/>
        <v>0</v>
      </c>
      <c r="AL35" s="16" t="str">
        <f t="shared" si="30"/>
        <v>0</v>
      </c>
      <c r="AM35" s="16" t="str">
        <f t="shared" si="30"/>
        <v>0</v>
      </c>
      <c r="AN35" s="16" t="str">
        <f t="shared" si="30"/>
        <v>0</v>
      </c>
      <c r="AO35" s="16" t="str">
        <f t="shared" si="30"/>
        <v>0</v>
      </c>
      <c r="AP35" s="16" t="str">
        <f t="shared" si="30"/>
        <v>0</v>
      </c>
      <c r="AQ35" s="16" t="str">
        <f t="shared" si="30"/>
        <v>0</v>
      </c>
      <c r="AR35" s="16" t="str">
        <f t="shared" si="30"/>
        <v>0</v>
      </c>
      <c r="AS35" s="16" t="str">
        <f t="shared" si="30"/>
        <v>0</v>
      </c>
      <c r="AT35" s="16" t="str">
        <f t="shared" si="30"/>
        <v>0</v>
      </c>
      <c r="AU35" s="16" t="str">
        <f t="shared" si="30"/>
        <v>0</v>
      </c>
      <c r="AV35" s="16" t="str">
        <f t="shared" si="30"/>
        <v>0</v>
      </c>
      <c r="AW35" s="16" t="str">
        <f t="shared" si="30"/>
        <v>0</v>
      </c>
      <c r="AX35" s="16" t="str">
        <f t="shared" si="30"/>
        <v>0</v>
      </c>
      <c r="AY35" s="16" t="str">
        <f t="shared" si="30"/>
        <v>0</v>
      </c>
      <c r="AZ35" s="16"/>
    </row>
    <row r="36" ht="15.0" customHeight="1">
      <c r="A36" s="30" t="s">
        <v>58</v>
      </c>
      <c r="B36" s="23"/>
      <c r="C36" s="2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v>1.0</v>
      </c>
      <c r="T36" s="25"/>
      <c r="U36" s="25"/>
      <c r="V36" s="25"/>
      <c r="W36" s="25"/>
      <c r="X36" s="25"/>
      <c r="Y36" s="25"/>
      <c r="Z36" s="25"/>
      <c r="AA36" s="25"/>
      <c r="AB36" s="16" t="str">
        <f t="shared" ref="AB36:AY36" si="31">$B36*D36</f>
        <v>0</v>
      </c>
      <c r="AC36" s="16" t="str">
        <f t="shared" si="31"/>
        <v>0</v>
      </c>
      <c r="AD36" s="16" t="str">
        <f t="shared" si="31"/>
        <v>0</v>
      </c>
      <c r="AE36" s="16" t="str">
        <f t="shared" si="31"/>
        <v>0</v>
      </c>
      <c r="AF36" s="16" t="str">
        <f t="shared" si="31"/>
        <v>0</v>
      </c>
      <c r="AG36" s="16" t="str">
        <f t="shared" si="31"/>
        <v>0</v>
      </c>
      <c r="AH36" s="16" t="str">
        <f t="shared" si="31"/>
        <v>0</v>
      </c>
      <c r="AI36" s="16" t="str">
        <f t="shared" si="31"/>
        <v>0</v>
      </c>
      <c r="AJ36" s="16" t="str">
        <f t="shared" si="31"/>
        <v>0</v>
      </c>
      <c r="AK36" s="16" t="str">
        <f t="shared" si="31"/>
        <v>0</v>
      </c>
      <c r="AL36" s="16" t="str">
        <f t="shared" si="31"/>
        <v>0</v>
      </c>
      <c r="AM36" s="16" t="str">
        <f t="shared" si="31"/>
        <v>0</v>
      </c>
      <c r="AN36" s="16" t="str">
        <f t="shared" si="31"/>
        <v>0</v>
      </c>
      <c r="AO36" s="16" t="str">
        <f t="shared" si="31"/>
        <v>0</v>
      </c>
      <c r="AP36" s="16" t="str">
        <f t="shared" si="31"/>
        <v>0</v>
      </c>
      <c r="AQ36" s="16" t="str">
        <f t="shared" si="31"/>
        <v>0</v>
      </c>
      <c r="AR36" s="16" t="str">
        <f t="shared" si="31"/>
        <v>0</v>
      </c>
      <c r="AS36" s="16" t="str">
        <f t="shared" si="31"/>
        <v>0</v>
      </c>
      <c r="AT36" s="16" t="str">
        <f t="shared" si="31"/>
        <v>0</v>
      </c>
      <c r="AU36" s="16" t="str">
        <f t="shared" si="31"/>
        <v>0</v>
      </c>
      <c r="AV36" s="16" t="str">
        <f t="shared" si="31"/>
        <v>0</v>
      </c>
      <c r="AW36" s="16" t="str">
        <f t="shared" si="31"/>
        <v>0</v>
      </c>
      <c r="AX36" s="16" t="str">
        <f t="shared" si="31"/>
        <v>0</v>
      </c>
      <c r="AY36" s="16" t="str">
        <f t="shared" si="31"/>
        <v>0</v>
      </c>
      <c r="AZ36" s="16"/>
    </row>
    <row r="37" ht="15.0" customHeight="1">
      <c r="A37" s="30" t="s">
        <v>59</v>
      </c>
      <c r="B37" s="23"/>
      <c r="C37" s="29"/>
      <c r="D37" s="25"/>
      <c r="E37" s="27">
        <v>1.0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16" t="str">
        <f t="shared" ref="AB37:AY37" si="32">$B37*D37</f>
        <v>0</v>
      </c>
      <c r="AC37" s="16" t="str">
        <f t="shared" si="32"/>
        <v>0</v>
      </c>
      <c r="AD37" s="16" t="str">
        <f t="shared" si="32"/>
        <v>0</v>
      </c>
      <c r="AE37" s="16" t="str">
        <f t="shared" si="32"/>
        <v>0</v>
      </c>
      <c r="AF37" s="16" t="str">
        <f t="shared" si="32"/>
        <v>0</v>
      </c>
      <c r="AG37" s="16" t="str">
        <f t="shared" si="32"/>
        <v>0</v>
      </c>
      <c r="AH37" s="16" t="str">
        <f t="shared" si="32"/>
        <v>0</v>
      </c>
      <c r="AI37" s="16" t="str">
        <f t="shared" si="32"/>
        <v>0</v>
      </c>
      <c r="AJ37" s="16" t="str">
        <f t="shared" si="32"/>
        <v>0</v>
      </c>
      <c r="AK37" s="16" t="str">
        <f t="shared" si="32"/>
        <v>0</v>
      </c>
      <c r="AL37" s="16" t="str">
        <f t="shared" si="32"/>
        <v>0</v>
      </c>
      <c r="AM37" s="16" t="str">
        <f t="shared" si="32"/>
        <v>0</v>
      </c>
      <c r="AN37" s="16" t="str">
        <f t="shared" si="32"/>
        <v>0</v>
      </c>
      <c r="AO37" s="16" t="str">
        <f t="shared" si="32"/>
        <v>0</v>
      </c>
      <c r="AP37" s="16" t="str">
        <f t="shared" si="32"/>
        <v>0</v>
      </c>
      <c r="AQ37" s="16" t="str">
        <f t="shared" si="32"/>
        <v>0</v>
      </c>
      <c r="AR37" s="16" t="str">
        <f t="shared" si="32"/>
        <v>0</v>
      </c>
      <c r="AS37" s="16" t="str">
        <f t="shared" si="32"/>
        <v>0</v>
      </c>
      <c r="AT37" s="16" t="str">
        <f t="shared" si="32"/>
        <v>0</v>
      </c>
      <c r="AU37" s="16" t="str">
        <f t="shared" si="32"/>
        <v>0</v>
      </c>
      <c r="AV37" s="16" t="str">
        <f t="shared" si="32"/>
        <v>0</v>
      </c>
      <c r="AW37" s="16" t="str">
        <f t="shared" si="32"/>
        <v>0</v>
      </c>
      <c r="AX37" s="16" t="str">
        <f t="shared" si="32"/>
        <v>0</v>
      </c>
      <c r="AY37" s="16" t="str">
        <f t="shared" si="32"/>
        <v>0</v>
      </c>
      <c r="AZ37" s="16"/>
    </row>
    <row r="38" ht="15.0" customHeight="1">
      <c r="A38" s="30" t="s">
        <v>60</v>
      </c>
      <c r="B38" s="23"/>
      <c r="C38" s="29"/>
      <c r="D38" s="27">
        <v>1.0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16" t="str">
        <f t="shared" ref="AB38:AY38" si="33">$B38*D38</f>
        <v>0</v>
      </c>
      <c r="AC38" s="16" t="str">
        <f t="shared" si="33"/>
        <v>0</v>
      </c>
      <c r="AD38" s="16" t="str">
        <f t="shared" si="33"/>
        <v>0</v>
      </c>
      <c r="AE38" s="16" t="str">
        <f t="shared" si="33"/>
        <v>0</v>
      </c>
      <c r="AF38" s="16" t="str">
        <f t="shared" si="33"/>
        <v>0</v>
      </c>
      <c r="AG38" s="16" t="str">
        <f t="shared" si="33"/>
        <v>0</v>
      </c>
      <c r="AH38" s="16" t="str">
        <f t="shared" si="33"/>
        <v>0</v>
      </c>
      <c r="AI38" s="16" t="str">
        <f t="shared" si="33"/>
        <v>0</v>
      </c>
      <c r="AJ38" s="16" t="str">
        <f t="shared" si="33"/>
        <v>0</v>
      </c>
      <c r="AK38" s="16" t="str">
        <f t="shared" si="33"/>
        <v>0</v>
      </c>
      <c r="AL38" s="16" t="str">
        <f t="shared" si="33"/>
        <v>0</v>
      </c>
      <c r="AM38" s="16" t="str">
        <f t="shared" si="33"/>
        <v>0</v>
      </c>
      <c r="AN38" s="16" t="str">
        <f t="shared" si="33"/>
        <v>0</v>
      </c>
      <c r="AO38" s="16" t="str">
        <f t="shared" si="33"/>
        <v>0</v>
      </c>
      <c r="AP38" s="16" t="str">
        <f t="shared" si="33"/>
        <v>0</v>
      </c>
      <c r="AQ38" s="16" t="str">
        <f t="shared" si="33"/>
        <v>0</v>
      </c>
      <c r="AR38" s="16" t="str">
        <f t="shared" si="33"/>
        <v>0</v>
      </c>
      <c r="AS38" s="16" t="str">
        <f t="shared" si="33"/>
        <v>0</v>
      </c>
      <c r="AT38" s="16" t="str">
        <f t="shared" si="33"/>
        <v>0</v>
      </c>
      <c r="AU38" s="16" t="str">
        <f t="shared" si="33"/>
        <v>0</v>
      </c>
      <c r="AV38" s="16" t="str">
        <f t="shared" si="33"/>
        <v>0</v>
      </c>
      <c r="AW38" s="16" t="str">
        <f t="shared" si="33"/>
        <v>0</v>
      </c>
      <c r="AX38" s="16" t="str">
        <f t="shared" si="33"/>
        <v>0</v>
      </c>
      <c r="AY38" s="16" t="str">
        <f t="shared" si="33"/>
        <v>0</v>
      </c>
      <c r="AZ38" s="16"/>
    </row>
    <row r="39" ht="15.0" customHeight="1">
      <c r="A39" s="30" t="s">
        <v>61</v>
      </c>
      <c r="B39" s="23"/>
      <c r="C39" s="2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>
        <v>1.0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16" t="str">
        <f t="shared" ref="AB39:AY39" si="34">$B39*D39</f>
        <v>0</v>
      </c>
      <c r="AC39" s="16" t="str">
        <f t="shared" si="34"/>
        <v>0</v>
      </c>
      <c r="AD39" s="16" t="str">
        <f t="shared" si="34"/>
        <v>0</v>
      </c>
      <c r="AE39" s="16" t="str">
        <f t="shared" si="34"/>
        <v>0</v>
      </c>
      <c r="AF39" s="16" t="str">
        <f t="shared" si="34"/>
        <v>0</v>
      </c>
      <c r="AG39" s="16" t="str">
        <f t="shared" si="34"/>
        <v>0</v>
      </c>
      <c r="AH39" s="16" t="str">
        <f t="shared" si="34"/>
        <v>0</v>
      </c>
      <c r="AI39" s="16" t="str">
        <f t="shared" si="34"/>
        <v>0</v>
      </c>
      <c r="AJ39" s="16" t="str">
        <f t="shared" si="34"/>
        <v>0</v>
      </c>
      <c r="AK39" s="16" t="str">
        <f t="shared" si="34"/>
        <v>0</v>
      </c>
      <c r="AL39" s="16" t="str">
        <f t="shared" si="34"/>
        <v>0</v>
      </c>
      <c r="AM39" s="16" t="str">
        <f t="shared" si="34"/>
        <v>0</v>
      </c>
      <c r="AN39" s="16" t="str">
        <f t="shared" si="34"/>
        <v>0</v>
      </c>
      <c r="AO39" s="16" t="str">
        <f t="shared" si="34"/>
        <v>0</v>
      </c>
      <c r="AP39" s="16" t="str">
        <f t="shared" si="34"/>
        <v>0</v>
      </c>
      <c r="AQ39" s="16" t="str">
        <f t="shared" si="34"/>
        <v>0</v>
      </c>
      <c r="AR39" s="16" t="str">
        <f t="shared" si="34"/>
        <v>0</v>
      </c>
      <c r="AS39" s="16" t="str">
        <f t="shared" si="34"/>
        <v>0</v>
      </c>
      <c r="AT39" s="16" t="str">
        <f t="shared" si="34"/>
        <v>0</v>
      </c>
      <c r="AU39" s="16" t="str">
        <f t="shared" si="34"/>
        <v>0</v>
      </c>
      <c r="AV39" s="16" t="str">
        <f t="shared" si="34"/>
        <v>0</v>
      </c>
      <c r="AW39" s="16" t="str">
        <f t="shared" si="34"/>
        <v>0</v>
      </c>
      <c r="AX39" s="16" t="str">
        <f t="shared" si="34"/>
        <v>0</v>
      </c>
      <c r="AY39" s="16" t="str">
        <f t="shared" si="34"/>
        <v>0</v>
      </c>
      <c r="AZ39" s="16"/>
    </row>
    <row r="40" ht="15.0" customHeight="1">
      <c r="A40" s="32" t="s">
        <v>62</v>
      </c>
      <c r="B40" s="23"/>
      <c r="C40" s="2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v>1.0</v>
      </c>
      <c r="T40" s="25"/>
      <c r="U40" s="25"/>
      <c r="V40" s="25"/>
      <c r="W40" s="25"/>
      <c r="X40" s="25"/>
      <c r="Y40" s="25"/>
      <c r="Z40" s="25"/>
      <c r="AA40" s="25"/>
      <c r="AB40" s="16" t="str">
        <f t="shared" ref="AB40:AY40" si="35">$B40*D40</f>
        <v>0</v>
      </c>
      <c r="AC40" s="16" t="str">
        <f t="shared" si="35"/>
        <v>0</v>
      </c>
      <c r="AD40" s="16" t="str">
        <f t="shared" si="35"/>
        <v>0</v>
      </c>
      <c r="AE40" s="16" t="str">
        <f t="shared" si="35"/>
        <v>0</v>
      </c>
      <c r="AF40" s="16" t="str">
        <f t="shared" si="35"/>
        <v>0</v>
      </c>
      <c r="AG40" s="16" t="str">
        <f t="shared" si="35"/>
        <v>0</v>
      </c>
      <c r="AH40" s="16" t="str">
        <f t="shared" si="35"/>
        <v>0</v>
      </c>
      <c r="AI40" s="16" t="str">
        <f t="shared" si="35"/>
        <v>0</v>
      </c>
      <c r="AJ40" s="16" t="str">
        <f t="shared" si="35"/>
        <v>0</v>
      </c>
      <c r="AK40" s="16" t="str">
        <f t="shared" si="35"/>
        <v>0</v>
      </c>
      <c r="AL40" s="16" t="str">
        <f t="shared" si="35"/>
        <v>0</v>
      </c>
      <c r="AM40" s="16" t="str">
        <f t="shared" si="35"/>
        <v>0</v>
      </c>
      <c r="AN40" s="16" t="str">
        <f t="shared" si="35"/>
        <v>0</v>
      </c>
      <c r="AO40" s="16" t="str">
        <f t="shared" si="35"/>
        <v>0</v>
      </c>
      <c r="AP40" s="16" t="str">
        <f t="shared" si="35"/>
        <v>0</v>
      </c>
      <c r="AQ40" s="16" t="str">
        <f t="shared" si="35"/>
        <v>0</v>
      </c>
      <c r="AR40" s="16" t="str">
        <f t="shared" si="35"/>
        <v>0</v>
      </c>
      <c r="AS40" s="16" t="str">
        <f t="shared" si="35"/>
        <v>0</v>
      </c>
      <c r="AT40" s="16" t="str">
        <f t="shared" si="35"/>
        <v>0</v>
      </c>
      <c r="AU40" s="16" t="str">
        <f t="shared" si="35"/>
        <v>0</v>
      </c>
      <c r="AV40" s="16" t="str">
        <f t="shared" si="35"/>
        <v>0</v>
      </c>
      <c r="AW40" s="16" t="str">
        <f t="shared" si="35"/>
        <v>0</v>
      </c>
      <c r="AX40" s="16" t="str">
        <f t="shared" si="35"/>
        <v>0</v>
      </c>
      <c r="AY40" s="16" t="str">
        <f t="shared" si="35"/>
        <v>0</v>
      </c>
      <c r="AZ40" s="16"/>
    </row>
    <row r="41" ht="15.0" customHeight="1">
      <c r="A41" s="30" t="s">
        <v>63</v>
      </c>
      <c r="B41" s="23"/>
      <c r="C41" s="2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6">
        <v>1.0</v>
      </c>
      <c r="X41" s="25"/>
      <c r="Y41" s="25"/>
      <c r="Z41" s="25"/>
      <c r="AA41" s="25"/>
      <c r="AB41" s="16" t="str">
        <f t="shared" ref="AB41:AY41" si="36">$B41*D41</f>
        <v>0</v>
      </c>
      <c r="AC41" s="16" t="str">
        <f t="shared" si="36"/>
        <v>0</v>
      </c>
      <c r="AD41" s="16" t="str">
        <f t="shared" si="36"/>
        <v>0</v>
      </c>
      <c r="AE41" s="16" t="str">
        <f t="shared" si="36"/>
        <v>0</v>
      </c>
      <c r="AF41" s="16" t="str">
        <f t="shared" si="36"/>
        <v>0</v>
      </c>
      <c r="AG41" s="16" t="str">
        <f t="shared" si="36"/>
        <v>0</v>
      </c>
      <c r="AH41" s="16" t="str">
        <f t="shared" si="36"/>
        <v>0</v>
      </c>
      <c r="AI41" s="16" t="str">
        <f t="shared" si="36"/>
        <v>0</v>
      </c>
      <c r="AJ41" s="16" t="str">
        <f t="shared" si="36"/>
        <v>0</v>
      </c>
      <c r="AK41" s="16" t="str">
        <f t="shared" si="36"/>
        <v>0</v>
      </c>
      <c r="AL41" s="16" t="str">
        <f t="shared" si="36"/>
        <v>0</v>
      </c>
      <c r="AM41" s="16" t="str">
        <f t="shared" si="36"/>
        <v>0</v>
      </c>
      <c r="AN41" s="16" t="str">
        <f t="shared" si="36"/>
        <v>0</v>
      </c>
      <c r="AO41" s="16" t="str">
        <f t="shared" si="36"/>
        <v>0</v>
      </c>
      <c r="AP41" s="16" t="str">
        <f t="shared" si="36"/>
        <v>0</v>
      </c>
      <c r="AQ41" s="16" t="str">
        <f t="shared" si="36"/>
        <v>0</v>
      </c>
      <c r="AR41" s="16" t="str">
        <f t="shared" si="36"/>
        <v>0</v>
      </c>
      <c r="AS41" s="16" t="str">
        <f t="shared" si="36"/>
        <v>0</v>
      </c>
      <c r="AT41" s="16" t="str">
        <f t="shared" si="36"/>
        <v>0</v>
      </c>
      <c r="AU41" s="16" t="str">
        <f t="shared" si="36"/>
        <v>0</v>
      </c>
      <c r="AV41" s="16" t="str">
        <f t="shared" si="36"/>
        <v>0</v>
      </c>
      <c r="AW41" s="16" t="str">
        <f t="shared" si="36"/>
        <v>0</v>
      </c>
      <c r="AX41" s="16" t="str">
        <f t="shared" si="36"/>
        <v>0</v>
      </c>
      <c r="AY41" s="16" t="str">
        <f t="shared" si="36"/>
        <v>0</v>
      </c>
      <c r="AZ41" s="16"/>
    </row>
    <row r="42" ht="15.0" customHeight="1">
      <c r="A42" s="30" t="s">
        <v>64</v>
      </c>
      <c r="B42" s="23"/>
      <c r="C42" s="2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>
        <v>1.0</v>
      </c>
      <c r="AA42" s="25"/>
      <c r="AB42" s="16" t="str">
        <f t="shared" ref="AB42:AY42" si="37">$B42*D42</f>
        <v>0</v>
      </c>
      <c r="AC42" s="16" t="str">
        <f t="shared" si="37"/>
        <v>0</v>
      </c>
      <c r="AD42" s="16" t="str">
        <f t="shared" si="37"/>
        <v>0</v>
      </c>
      <c r="AE42" s="16" t="str">
        <f t="shared" si="37"/>
        <v>0</v>
      </c>
      <c r="AF42" s="16" t="str">
        <f t="shared" si="37"/>
        <v>0</v>
      </c>
      <c r="AG42" s="16" t="str">
        <f t="shared" si="37"/>
        <v>0</v>
      </c>
      <c r="AH42" s="16" t="str">
        <f t="shared" si="37"/>
        <v>0</v>
      </c>
      <c r="AI42" s="16" t="str">
        <f t="shared" si="37"/>
        <v>0</v>
      </c>
      <c r="AJ42" s="16" t="str">
        <f t="shared" si="37"/>
        <v>0</v>
      </c>
      <c r="AK42" s="16" t="str">
        <f t="shared" si="37"/>
        <v>0</v>
      </c>
      <c r="AL42" s="16" t="str">
        <f t="shared" si="37"/>
        <v>0</v>
      </c>
      <c r="AM42" s="16" t="str">
        <f t="shared" si="37"/>
        <v>0</v>
      </c>
      <c r="AN42" s="16" t="str">
        <f t="shared" si="37"/>
        <v>0</v>
      </c>
      <c r="AO42" s="16" t="str">
        <f t="shared" si="37"/>
        <v>0</v>
      </c>
      <c r="AP42" s="16" t="str">
        <f t="shared" si="37"/>
        <v>0</v>
      </c>
      <c r="AQ42" s="16" t="str">
        <f t="shared" si="37"/>
        <v>0</v>
      </c>
      <c r="AR42" s="16" t="str">
        <f t="shared" si="37"/>
        <v>0</v>
      </c>
      <c r="AS42" s="16" t="str">
        <f t="shared" si="37"/>
        <v>0</v>
      </c>
      <c r="AT42" s="16" t="str">
        <f t="shared" si="37"/>
        <v>0</v>
      </c>
      <c r="AU42" s="16" t="str">
        <f t="shared" si="37"/>
        <v>0</v>
      </c>
      <c r="AV42" s="16" t="str">
        <f t="shared" si="37"/>
        <v>0</v>
      </c>
      <c r="AW42" s="16" t="str">
        <f t="shared" si="37"/>
        <v>0</v>
      </c>
      <c r="AX42" s="16" t="str">
        <f t="shared" si="37"/>
        <v>0</v>
      </c>
      <c r="AY42" s="16" t="str">
        <f t="shared" si="37"/>
        <v>0</v>
      </c>
      <c r="AZ42" s="16"/>
    </row>
    <row r="43" ht="15.0" customHeight="1">
      <c r="A43" s="30" t="s">
        <v>65</v>
      </c>
      <c r="B43" s="23"/>
      <c r="C43" s="2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>
        <v>1.0</v>
      </c>
      <c r="AA43" s="31"/>
      <c r="AB43" s="16" t="str">
        <f t="shared" ref="AB43:AY43" si="38">$B43*D43</f>
        <v>0</v>
      </c>
      <c r="AC43" s="16" t="str">
        <f t="shared" si="38"/>
        <v>0</v>
      </c>
      <c r="AD43" s="16" t="str">
        <f t="shared" si="38"/>
        <v>0</v>
      </c>
      <c r="AE43" s="16" t="str">
        <f t="shared" si="38"/>
        <v>0</v>
      </c>
      <c r="AF43" s="16" t="str">
        <f t="shared" si="38"/>
        <v>0</v>
      </c>
      <c r="AG43" s="16" t="str">
        <f t="shared" si="38"/>
        <v>0</v>
      </c>
      <c r="AH43" s="16" t="str">
        <f t="shared" si="38"/>
        <v>0</v>
      </c>
      <c r="AI43" s="16" t="str">
        <f t="shared" si="38"/>
        <v>0</v>
      </c>
      <c r="AJ43" s="16" t="str">
        <f t="shared" si="38"/>
        <v>0</v>
      </c>
      <c r="AK43" s="16" t="str">
        <f t="shared" si="38"/>
        <v>0</v>
      </c>
      <c r="AL43" s="16" t="str">
        <f t="shared" si="38"/>
        <v>0</v>
      </c>
      <c r="AM43" s="16" t="str">
        <f t="shared" si="38"/>
        <v>0</v>
      </c>
      <c r="AN43" s="16" t="str">
        <f t="shared" si="38"/>
        <v>0</v>
      </c>
      <c r="AO43" s="16" t="str">
        <f t="shared" si="38"/>
        <v>0</v>
      </c>
      <c r="AP43" s="16" t="str">
        <f t="shared" si="38"/>
        <v>0</v>
      </c>
      <c r="AQ43" s="16" t="str">
        <f t="shared" si="38"/>
        <v>0</v>
      </c>
      <c r="AR43" s="16" t="str">
        <f t="shared" si="38"/>
        <v>0</v>
      </c>
      <c r="AS43" s="16" t="str">
        <f t="shared" si="38"/>
        <v>0</v>
      </c>
      <c r="AT43" s="16" t="str">
        <f t="shared" si="38"/>
        <v>0</v>
      </c>
      <c r="AU43" s="16" t="str">
        <f t="shared" si="38"/>
        <v>0</v>
      </c>
      <c r="AV43" s="16" t="str">
        <f t="shared" si="38"/>
        <v>0</v>
      </c>
      <c r="AW43" s="16" t="str">
        <f t="shared" si="38"/>
        <v>0</v>
      </c>
      <c r="AX43" s="16" t="str">
        <f t="shared" si="38"/>
        <v>0</v>
      </c>
      <c r="AY43" s="16" t="str">
        <f t="shared" si="38"/>
        <v>0</v>
      </c>
      <c r="AZ43" s="16"/>
    </row>
    <row r="44" ht="15.0" customHeight="1">
      <c r="A44" s="30" t="s">
        <v>66</v>
      </c>
      <c r="B44" s="23"/>
      <c r="C44" s="2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>
        <v>1.0</v>
      </c>
      <c r="Y44" s="25"/>
      <c r="Z44" s="25"/>
      <c r="AA44" s="25"/>
      <c r="AB44" s="16" t="str">
        <f t="shared" ref="AB44:AY44" si="39">$B44*D44</f>
        <v>0</v>
      </c>
      <c r="AC44" s="16" t="str">
        <f t="shared" si="39"/>
        <v>0</v>
      </c>
      <c r="AD44" s="16" t="str">
        <f t="shared" si="39"/>
        <v>0</v>
      </c>
      <c r="AE44" s="16" t="str">
        <f t="shared" si="39"/>
        <v>0</v>
      </c>
      <c r="AF44" s="16" t="str">
        <f t="shared" si="39"/>
        <v>0</v>
      </c>
      <c r="AG44" s="16" t="str">
        <f t="shared" si="39"/>
        <v>0</v>
      </c>
      <c r="AH44" s="16" t="str">
        <f t="shared" si="39"/>
        <v>0</v>
      </c>
      <c r="AI44" s="16" t="str">
        <f t="shared" si="39"/>
        <v>0</v>
      </c>
      <c r="AJ44" s="16" t="str">
        <f t="shared" si="39"/>
        <v>0</v>
      </c>
      <c r="AK44" s="16" t="str">
        <f t="shared" si="39"/>
        <v>0</v>
      </c>
      <c r="AL44" s="16" t="str">
        <f t="shared" si="39"/>
        <v>0</v>
      </c>
      <c r="AM44" s="16" t="str">
        <f t="shared" si="39"/>
        <v>0</v>
      </c>
      <c r="AN44" s="16" t="str">
        <f t="shared" si="39"/>
        <v>0</v>
      </c>
      <c r="AO44" s="16" t="str">
        <f t="shared" si="39"/>
        <v>0</v>
      </c>
      <c r="AP44" s="16" t="str">
        <f t="shared" si="39"/>
        <v>0</v>
      </c>
      <c r="AQ44" s="16" t="str">
        <f t="shared" si="39"/>
        <v>0</v>
      </c>
      <c r="AR44" s="16" t="str">
        <f t="shared" si="39"/>
        <v>0</v>
      </c>
      <c r="AS44" s="16" t="str">
        <f t="shared" si="39"/>
        <v>0</v>
      </c>
      <c r="AT44" s="16" t="str">
        <f t="shared" si="39"/>
        <v>0</v>
      </c>
      <c r="AU44" s="16" t="str">
        <f t="shared" si="39"/>
        <v>0</v>
      </c>
      <c r="AV44" s="16" t="str">
        <f t="shared" si="39"/>
        <v>0</v>
      </c>
      <c r="AW44" s="16" t="str">
        <f t="shared" si="39"/>
        <v>0</v>
      </c>
      <c r="AX44" s="16" t="str">
        <f t="shared" si="39"/>
        <v>0</v>
      </c>
      <c r="AY44" s="16" t="str">
        <f t="shared" si="39"/>
        <v>0</v>
      </c>
      <c r="AZ44" s="16"/>
    </row>
    <row r="45" ht="15.0" customHeight="1">
      <c r="A45" s="30" t="s">
        <v>67</v>
      </c>
      <c r="B45" s="23"/>
      <c r="C45" s="29"/>
      <c r="D45" s="25"/>
      <c r="E45" s="27">
        <v>1.0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16" t="str">
        <f t="shared" ref="AB45:AY45" si="40">$B45*D45</f>
        <v>0</v>
      </c>
      <c r="AC45" s="16" t="str">
        <f t="shared" si="40"/>
        <v>0</v>
      </c>
      <c r="AD45" s="16" t="str">
        <f t="shared" si="40"/>
        <v>0</v>
      </c>
      <c r="AE45" s="16" t="str">
        <f t="shared" si="40"/>
        <v>0</v>
      </c>
      <c r="AF45" s="16" t="str">
        <f t="shared" si="40"/>
        <v>0</v>
      </c>
      <c r="AG45" s="16" t="str">
        <f t="shared" si="40"/>
        <v>0</v>
      </c>
      <c r="AH45" s="16" t="str">
        <f t="shared" si="40"/>
        <v>0</v>
      </c>
      <c r="AI45" s="16" t="str">
        <f t="shared" si="40"/>
        <v>0</v>
      </c>
      <c r="AJ45" s="16" t="str">
        <f t="shared" si="40"/>
        <v>0</v>
      </c>
      <c r="AK45" s="16" t="str">
        <f t="shared" si="40"/>
        <v>0</v>
      </c>
      <c r="AL45" s="16" t="str">
        <f t="shared" si="40"/>
        <v>0</v>
      </c>
      <c r="AM45" s="16" t="str">
        <f t="shared" si="40"/>
        <v>0</v>
      </c>
      <c r="AN45" s="16" t="str">
        <f t="shared" si="40"/>
        <v>0</v>
      </c>
      <c r="AO45" s="16" t="str">
        <f t="shared" si="40"/>
        <v>0</v>
      </c>
      <c r="AP45" s="16" t="str">
        <f t="shared" si="40"/>
        <v>0</v>
      </c>
      <c r="AQ45" s="16" t="str">
        <f t="shared" si="40"/>
        <v>0</v>
      </c>
      <c r="AR45" s="16" t="str">
        <f t="shared" si="40"/>
        <v>0</v>
      </c>
      <c r="AS45" s="16" t="str">
        <f t="shared" si="40"/>
        <v>0</v>
      </c>
      <c r="AT45" s="16" t="str">
        <f t="shared" si="40"/>
        <v>0</v>
      </c>
      <c r="AU45" s="16" t="str">
        <f t="shared" si="40"/>
        <v>0</v>
      </c>
      <c r="AV45" s="16" t="str">
        <f t="shared" si="40"/>
        <v>0</v>
      </c>
      <c r="AW45" s="16" t="str">
        <f t="shared" si="40"/>
        <v>0</v>
      </c>
      <c r="AX45" s="16" t="str">
        <f t="shared" si="40"/>
        <v>0</v>
      </c>
      <c r="AY45" s="16" t="str">
        <f t="shared" si="40"/>
        <v>0</v>
      </c>
      <c r="AZ45" s="16"/>
    </row>
    <row r="46" ht="15.0" customHeight="1">
      <c r="A46" s="33" t="s">
        <v>68</v>
      </c>
      <c r="B46" s="23"/>
      <c r="C46" s="29"/>
      <c r="D46" s="25"/>
      <c r="E46" s="25"/>
      <c r="F46" s="25"/>
      <c r="G46" s="26">
        <v>1.0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16" t="str">
        <f t="shared" ref="AB46:AY46" si="41">$B46*D46</f>
        <v>0</v>
      </c>
      <c r="AC46" s="16" t="str">
        <f t="shared" si="41"/>
        <v>0</v>
      </c>
      <c r="AD46" s="16" t="str">
        <f t="shared" si="41"/>
        <v>0</v>
      </c>
      <c r="AE46" s="16" t="str">
        <f t="shared" si="41"/>
        <v>0</v>
      </c>
      <c r="AF46" s="16" t="str">
        <f t="shared" si="41"/>
        <v>0</v>
      </c>
      <c r="AG46" s="16" t="str">
        <f t="shared" si="41"/>
        <v>0</v>
      </c>
      <c r="AH46" s="16" t="str">
        <f t="shared" si="41"/>
        <v>0</v>
      </c>
      <c r="AI46" s="16" t="str">
        <f t="shared" si="41"/>
        <v>0</v>
      </c>
      <c r="AJ46" s="16" t="str">
        <f t="shared" si="41"/>
        <v>0</v>
      </c>
      <c r="AK46" s="16" t="str">
        <f t="shared" si="41"/>
        <v>0</v>
      </c>
      <c r="AL46" s="16" t="str">
        <f t="shared" si="41"/>
        <v>0</v>
      </c>
      <c r="AM46" s="16" t="str">
        <f t="shared" si="41"/>
        <v>0</v>
      </c>
      <c r="AN46" s="16" t="str">
        <f t="shared" si="41"/>
        <v>0</v>
      </c>
      <c r="AO46" s="16" t="str">
        <f t="shared" si="41"/>
        <v>0</v>
      </c>
      <c r="AP46" s="16" t="str">
        <f t="shared" si="41"/>
        <v>0</v>
      </c>
      <c r="AQ46" s="16" t="str">
        <f t="shared" si="41"/>
        <v>0</v>
      </c>
      <c r="AR46" s="16" t="str">
        <f t="shared" si="41"/>
        <v>0</v>
      </c>
      <c r="AS46" s="16" t="str">
        <f t="shared" si="41"/>
        <v>0</v>
      </c>
      <c r="AT46" s="16" t="str">
        <f t="shared" si="41"/>
        <v>0</v>
      </c>
      <c r="AU46" s="16" t="str">
        <f t="shared" si="41"/>
        <v>0</v>
      </c>
      <c r="AV46" s="16" t="str">
        <f t="shared" si="41"/>
        <v>0</v>
      </c>
      <c r="AW46" s="16" t="str">
        <f t="shared" si="41"/>
        <v>0</v>
      </c>
      <c r="AX46" s="16" t="str">
        <f t="shared" si="41"/>
        <v>0</v>
      </c>
      <c r="AY46" s="16" t="str">
        <f t="shared" si="41"/>
        <v>0</v>
      </c>
      <c r="AZ46" s="16"/>
    </row>
    <row r="47" ht="15.0" customHeight="1">
      <c r="A47" s="30" t="s">
        <v>69</v>
      </c>
      <c r="B47" s="23"/>
      <c r="C47" s="29"/>
      <c r="D47" s="25"/>
      <c r="E47" s="25"/>
      <c r="F47" s="25"/>
      <c r="G47" s="25"/>
      <c r="H47" s="25"/>
      <c r="I47" s="26">
        <v>1.0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16" t="str">
        <f t="shared" ref="AB47:AY47" si="42">$B47*D47</f>
        <v>0</v>
      </c>
      <c r="AC47" s="16" t="str">
        <f t="shared" si="42"/>
        <v>0</v>
      </c>
      <c r="AD47" s="16" t="str">
        <f t="shared" si="42"/>
        <v>0</v>
      </c>
      <c r="AE47" s="16" t="str">
        <f t="shared" si="42"/>
        <v>0</v>
      </c>
      <c r="AF47" s="16" t="str">
        <f t="shared" si="42"/>
        <v>0</v>
      </c>
      <c r="AG47" s="16" t="str">
        <f t="shared" si="42"/>
        <v>0</v>
      </c>
      <c r="AH47" s="16" t="str">
        <f t="shared" si="42"/>
        <v>0</v>
      </c>
      <c r="AI47" s="16" t="str">
        <f t="shared" si="42"/>
        <v>0</v>
      </c>
      <c r="AJ47" s="16" t="str">
        <f t="shared" si="42"/>
        <v>0</v>
      </c>
      <c r="AK47" s="16" t="str">
        <f t="shared" si="42"/>
        <v>0</v>
      </c>
      <c r="AL47" s="16" t="str">
        <f t="shared" si="42"/>
        <v>0</v>
      </c>
      <c r="AM47" s="16" t="str">
        <f t="shared" si="42"/>
        <v>0</v>
      </c>
      <c r="AN47" s="16" t="str">
        <f t="shared" si="42"/>
        <v>0</v>
      </c>
      <c r="AO47" s="16" t="str">
        <f t="shared" si="42"/>
        <v>0</v>
      </c>
      <c r="AP47" s="16" t="str">
        <f t="shared" si="42"/>
        <v>0</v>
      </c>
      <c r="AQ47" s="16" t="str">
        <f t="shared" si="42"/>
        <v>0</v>
      </c>
      <c r="AR47" s="16" t="str">
        <f t="shared" si="42"/>
        <v>0</v>
      </c>
      <c r="AS47" s="16" t="str">
        <f t="shared" si="42"/>
        <v>0</v>
      </c>
      <c r="AT47" s="16" t="str">
        <f t="shared" si="42"/>
        <v>0</v>
      </c>
      <c r="AU47" s="16" t="str">
        <f t="shared" si="42"/>
        <v>0</v>
      </c>
      <c r="AV47" s="16" t="str">
        <f t="shared" si="42"/>
        <v>0</v>
      </c>
      <c r="AW47" s="16" t="str">
        <f t="shared" si="42"/>
        <v>0</v>
      </c>
      <c r="AX47" s="16" t="str">
        <f t="shared" si="42"/>
        <v>0</v>
      </c>
      <c r="AY47" s="16" t="str">
        <f t="shared" si="42"/>
        <v>0</v>
      </c>
      <c r="AZ47" s="16"/>
    </row>
    <row r="48" ht="15.0" customHeight="1">
      <c r="A48" s="30" t="s">
        <v>70</v>
      </c>
      <c r="B48" s="23"/>
      <c r="C48" s="2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>
        <v>1.0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16" t="str">
        <f t="shared" ref="AB48:AY48" si="43">$B48*D48</f>
        <v>0</v>
      </c>
      <c r="AC48" s="16" t="str">
        <f t="shared" si="43"/>
        <v>0</v>
      </c>
      <c r="AD48" s="16" t="str">
        <f t="shared" si="43"/>
        <v>0</v>
      </c>
      <c r="AE48" s="16" t="str">
        <f t="shared" si="43"/>
        <v>0</v>
      </c>
      <c r="AF48" s="16" t="str">
        <f t="shared" si="43"/>
        <v>0</v>
      </c>
      <c r="AG48" s="16" t="str">
        <f t="shared" si="43"/>
        <v>0</v>
      </c>
      <c r="AH48" s="16" t="str">
        <f t="shared" si="43"/>
        <v>0</v>
      </c>
      <c r="AI48" s="16" t="str">
        <f t="shared" si="43"/>
        <v>0</v>
      </c>
      <c r="AJ48" s="16" t="str">
        <f t="shared" si="43"/>
        <v>0</v>
      </c>
      <c r="AK48" s="16" t="str">
        <f t="shared" si="43"/>
        <v>0</v>
      </c>
      <c r="AL48" s="16" t="str">
        <f t="shared" si="43"/>
        <v>0</v>
      </c>
      <c r="AM48" s="16" t="str">
        <f t="shared" si="43"/>
        <v>0</v>
      </c>
      <c r="AN48" s="16" t="str">
        <f t="shared" si="43"/>
        <v>0</v>
      </c>
      <c r="AO48" s="16" t="str">
        <f t="shared" si="43"/>
        <v>0</v>
      </c>
      <c r="AP48" s="16" t="str">
        <f t="shared" si="43"/>
        <v>0</v>
      </c>
      <c r="AQ48" s="16" t="str">
        <f t="shared" si="43"/>
        <v>0</v>
      </c>
      <c r="AR48" s="16" t="str">
        <f t="shared" si="43"/>
        <v>0</v>
      </c>
      <c r="AS48" s="16" t="str">
        <f t="shared" si="43"/>
        <v>0</v>
      </c>
      <c r="AT48" s="16" t="str">
        <f t="shared" si="43"/>
        <v>0</v>
      </c>
      <c r="AU48" s="16" t="str">
        <f t="shared" si="43"/>
        <v>0</v>
      </c>
      <c r="AV48" s="16" t="str">
        <f t="shared" si="43"/>
        <v>0</v>
      </c>
      <c r="AW48" s="16" t="str">
        <f t="shared" si="43"/>
        <v>0</v>
      </c>
      <c r="AX48" s="16" t="str">
        <f t="shared" si="43"/>
        <v>0</v>
      </c>
      <c r="AY48" s="16" t="str">
        <f t="shared" si="43"/>
        <v>0</v>
      </c>
      <c r="AZ48" s="16"/>
    </row>
    <row r="49" ht="15.0" customHeight="1">
      <c r="A49" s="30" t="s">
        <v>71</v>
      </c>
      <c r="B49" s="23"/>
      <c r="C49" s="29"/>
      <c r="D49" s="25"/>
      <c r="E49" s="25"/>
      <c r="F49" s="25"/>
      <c r="G49" s="25"/>
      <c r="H49" s="26">
        <v>1.0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16" t="str">
        <f t="shared" ref="AB49:AY49" si="44">$B49*D49</f>
        <v>0</v>
      </c>
      <c r="AC49" s="16" t="str">
        <f t="shared" si="44"/>
        <v>0</v>
      </c>
      <c r="AD49" s="16" t="str">
        <f t="shared" si="44"/>
        <v>0</v>
      </c>
      <c r="AE49" s="16" t="str">
        <f t="shared" si="44"/>
        <v>0</v>
      </c>
      <c r="AF49" s="16" t="str">
        <f t="shared" si="44"/>
        <v>0</v>
      </c>
      <c r="AG49" s="16" t="str">
        <f t="shared" si="44"/>
        <v>0</v>
      </c>
      <c r="AH49" s="16" t="str">
        <f t="shared" si="44"/>
        <v>0</v>
      </c>
      <c r="AI49" s="16" t="str">
        <f t="shared" si="44"/>
        <v>0</v>
      </c>
      <c r="AJ49" s="16" t="str">
        <f t="shared" si="44"/>
        <v>0</v>
      </c>
      <c r="AK49" s="16" t="str">
        <f t="shared" si="44"/>
        <v>0</v>
      </c>
      <c r="AL49" s="16" t="str">
        <f t="shared" si="44"/>
        <v>0</v>
      </c>
      <c r="AM49" s="16" t="str">
        <f t="shared" si="44"/>
        <v>0</v>
      </c>
      <c r="AN49" s="16" t="str">
        <f t="shared" si="44"/>
        <v>0</v>
      </c>
      <c r="AO49" s="16" t="str">
        <f t="shared" si="44"/>
        <v>0</v>
      </c>
      <c r="AP49" s="16" t="str">
        <f t="shared" si="44"/>
        <v>0</v>
      </c>
      <c r="AQ49" s="16" t="str">
        <f t="shared" si="44"/>
        <v>0</v>
      </c>
      <c r="AR49" s="16" t="str">
        <f t="shared" si="44"/>
        <v>0</v>
      </c>
      <c r="AS49" s="16" t="str">
        <f t="shared" si="44"/>
        <v>0</v>
      </c>
      <c r="AT49" s="16" t="str">
        <f t="shared" si="44"/>
        <v>0</v>
      </c>
      <c r="AU49" s="16" t="str">
        <f t="shared" si="44"/>
        <v>0</v>
      </c>
      <c r="AV49" s="16" t="str">
        <f t="shared" si="44"/>
        <v>0</v>
      </c>
      <c r="AW49" s="16" t="str">
        <f t="shared" si="44"/>
        <v>0</v>
      </c>
      <c r="AX49" s="16" t="str">
        <f t="shared" si="44"/>
        <v>0</v>
      </c>
      <c r="AY49" s="16" t="str">
        <f t="shared" si="44"/>
        <v>0</v>
      </c>
      <c r="AZ49" s="16"/>
    </row>
    <row r="50" ht="15.0" customHeight="1">
      <c r="A50" s="30" t="s">
        <v>72</v>
      </c>
      <c r="B50" s="23"/>
      <c r="C50" s="2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6">
        <v>1.0</v>
      </c>
      <c r="AB50" s="16" t="str">
        <f t="shared" ref="AB50:AY50" si="45">$B50*D50</f>
        <v>0</v>
      </c>
      <c r="AC50" s="16" t="str">
        <f t="shared" si="45"/>
        <v>0</v>
      </c>
      <c r="AD50" s="16" t="str">
        <f t="shared" si="45"/>
        <v>0</v>
      </c>
      <c r="AE50" s="16" t="str">
        <f t="shared" si="45"/>
        <v>0</v>
      </c>
      <c r="AF50" s="16" t="str">
        <f t="shared" si="45"/>
        <v>0</v>
      </c>
      <c r="AG50" s="16" t="str">
        <f t="shared" si="45"/>
        <v>0</v>
      </c>
      <c r="AH50" s="16" t="str">
        <f t="shared" si="45"/>
        <v>0</v>
      </c>
      <c r="AI50" s="16" t="str">
        <f t="shared" si="45"/>
        <v>0</v>
      </c>
      <c r="AJ50" s="16" t="str">
        <f t="shared" si="45"/>
        <v>0</v>
      </c>
      <c r="AK50" s="16" t="str">
        <f t="shared" si="45"/>
        <v>0</v>
      </c>
      <c r="AL50" s="16" t="str">
        <f t="shared" si="45"/>
        <v>0</v>
      </c>
      <c r="AM50" s="16" t="str">
        <f t="shared" si="45"/>
        <v>0</v>
      </c>
      <c r="AN50" s="16" t="str">
        <f t="shared" si="45"/>
        <v>0</v>
      </c>
      <c r="AO50" s="16" t="str">
        <f t="shared" si="45"/>
        <v>0</v>
      </c>
      <c r="AP50" s="16" t="str">
        <f t="shared" si="45"/>
        <v>0</v>
      </c>
      <c r="AQ50" s="16" t="str">
        <f t="shared" si="45"/>
        <v>0</v>
      </c>
      <c r="AR50" s="16" t="str">
        <f t="shared" si="45"/>
        <v>0</v>
      </c>
      <c r="AS50" s="16" t="str">
        <f t="shared" si="45"/>
        <v>0</v>
      </c>
      <c r="AT50" s="16" t="str">
        <f t="shared" si="45"/>
        <v>0</v>
      </c>
      <c r="AU50" s="16" t="str">
        <f t="shared" si="45"/>
        <v>0</v>
      </c>
      <c r="AV50" s="16" t="str">
        <f t="shared" si="45"/>
        <v>0</v>
      </c>
      <c r="AW50" s="16" t="str">
        <f t="shared" si="45"/>
        <v>0</v>
      </c>
      <c r="AX50" s="16" t="str">
        <f t="shared" si="45"/>
        <v>0</v>
      </c>
      <c r="AY50" s="16" t="str">
        <f t="shared" si="45"/>
        <v>0</v>
      </c>
      <c r="AZ50" s="16"/>
    </row>
    <row r="51" ht="15.0" customHeight="1">
      <c r="A51" s="30" t="s">
        <v>73</v>
      </c>
      <c r="B51" s="23"/>
      <c r="C51" s="2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>
        <v>1.0</v>
      </c>
      <c r="U51" s="25"/>
      <c r="V51" s="25"/>
      <c r="W51" s="25"/>
      <c r="X51" s="25"/>
      <c r="Y51" s="25"/>
      <c r="Z51" s="25"/>
      <c r="AA51" s="25"/>
      <c r="AB51" s="16" t="str">
        <f t="shared" ref="AB51:AY51" si="46">$B51*D51</f>
        <v>0</v>
      </c>
      <c r="AC51" s="16" t="str">
        <f t="shared" si="46"/>
        <v>0</v>
      </c>
      <c r="AD51" s="16" t="str">
        <f t="shared" si="46"/>
        <v>0</v>
      </c>
      <c r="AE51" s="16" t="str">
        <f t="shared" si="46"/>
        <v>0</v>
      </c>
      <c r="AF51" s="16" t="str">
        <f t="shared" si="46"/>
        <v>0</v>
      </c>
      <c r="AG51" s="16" t="str">
        <f t="shared" si="46"/>
        <v>0</v>
      </c>
      <c r="AH51" s="16" t="str">
        <f t="shared" si="46"/>
        <v>0</v>
      </c>
      <c r="AI51" s="16" t="str">
        <f t="shared" si="46"/>
        <v>0</v>
      </c>
      <c r="AJ51" s="16" t="str">
        <f t="shared" si="46"/>
        <v>0</v>
      </c>
      <c r="AK51" s="16" t="str">
        <f t="shared" si="46"/>
        <v>0</v>
      </c>
      <c r="AL51" s="16" t="str">
        <f t="shared" si="46"/>
        <v>0</v>
      </c>
      <c r="AM51" s="16" t="str">
        <f t="shared" si="46"/>
        <v>0</v>
      </c>
      <c r="AN51" s="16" t="str">
        <f t="shared" si="46"/>
        <v>0</v>
      </c>
      <c r="AO51" s="16" t="str">
        <f t="shared" si="46"/>
        <v>0</v>
      </c>
      <c r="AP51" s="16" t="str">
        <f t="shared" si="46"/>
        <v>0</v>
      </c>
      <c r="AQ51" s="16" t="str">
        <f t="shared" si="46"/>
        <v>0</v>
      </c>
      <c r="AR51" s="16" t="str">
        <f t="shared" si="46"/>
        <v>0</v>
      </c>
      <c r="AS51" s="16" t="str">
        <f t="shared" si="46"/>
        <v>0</v>
      </c>
      <c r="AT51" s="16" t="str">
        <f t="shared" si="46"/>
        <v>0</v>
      </c>
      <c r="AU51" s="16" t="str">
        <f t="shared" si="46"/>
        <v>0</v>
      </c>
      <c r="AV51" s="16" t="str">
        <f t="shared" si="46"/>
        <v>0</v>
      </c>
      <c r="AW51" s="16" t="str">
        <f t="shared" si="46"/>
        <v>0</v>
      </c>
      <c r="AX51" s="16" t="str">
        <f t="shared" si="46"/>
        <v>0</v>
      </c>
      <c r="AY51" s="16" t="str">
        <f t="shared" si="46"/>
        <v>0</v>
      </c>
      <c r="AZ51" s="16"/>
    </row>
    <row r="52" ht="15.0" customHeight="1">
      <c r="A52" s="30" t="s">
        <v>74</v>
      </c>
      <c r="B52" s="23"/>
      <c r="C52" s="2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>
        <v>1.0</v>
      </c>
      <c r="Y52" s="25"/>
      <c r="Z52" s="25"/>
      <c r="AA52" s="25"/>
      <c r="AB52" s="16" t="str">
        <f t="shared" ref="AB52:AY52" si="47">$B52*D52</f>
        <v>0</v>
      </c>
      <c r="AC52" s="16" t="str">
        <f t="shared" si="47"/>
        <v>0</v>
      </c>
      <c r="AD52" s="16" t="str">
        <f t="shared" si="47"/>
        <v>0</v>
      </c>
      <c r="AE52" s="16" t="str">
        <f t="shared" si="47"/>
        <v>0</v>
      </c>
      <c r="AF52" s="16" t="str">
        <f t="shared" si="47"/>
        <v>0</v>
      </c>
      <c r="AG52" s="16" t="str">
        <f t="shared" si="47"/>
        <v>0</v>
      </c>
      <c r="AH52" s="16" t="str">
        <f t="shared" si="47"/>
        <v>0</v>
      </c>
      <c r="AI52" s="16" t="str">
        <f t="shared" si="47"/>
        <v>0</v>
      </c>
      <c r="AJ52" s="16" t="str">
        <f t="shared" si="47"/>
        <v>0</v>
      </c>
      <c r="AK52" s="16" t="str">
        <f t="shared" si="47"/>
        <v>0</v>
      </c>
      <c r="AL52" s="16" t="str">
        <f t="shared" si="47"/>
        <v>0</v>
      </c>
      <c r="AM52" s="16" t="str">
        <f t="shared" si="47"/>
        <v>0</v>
      </c>
      <c r="AN52" s="16" t="str">
        <f t="shared" si="47"/>
        <v>0</v>
      </c>
      <c r="AO52" s="16" t="str">
        <f t="shared" si="47"/>
        <v>0</v>
      </c>
      <c r="AP52" s="16" t="str">
        <f t="shared" si="47"/>
        <v>0</v>
      </c>
      <c r="AQ52" s="16" t="str">
        <f t="shared" si="47"/>
        <v>0</v>
      </c>
      <c r="AR52" s="16" t="str">
        <f t="shared" si="47"/>
        <v>0</v>
      </c>
      <c r="AS52" s="16" t="str">
        <f t="shared" si="47"/>
        <v>0</v>
      </c>
      <c r="AT52" s="16" t="str">
        <f t="shared" si="47"/>
        <v>0</v>
      </c>
      <c r="AU52" s="16" t="str">
        <f t="shared" si="47"/>
        <v>0</v>
      </c>
      <c r="AV52" s="16" t="str">
        <f t="shared" si="47"/>
        <v>0</v>
      </c>
      <c r="AW52" s="16" t="str">
        <f t="shared" si="47"/>
        <v>0</v>
      </c>
      <c r="AX52" s="16" t="str">
        <f t="shared" si="47"/>
        <v>0</v>
      </c>
      <c r="AY52" s="16" t="str">
        <f t="shared" si="47"/>
        <v>0</v>
      </c>
      <c r="AZ52" s="16"/>
    </row>
    <row r="53" ht="15.0" customHeight="1">
      <c r="A53" s="30" t="s">
        <v>75</v>
      </c>
      <c r="B53" s="23"/>
      <c r="C53" s="2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6">
        <v>1.0</v>
      </c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16" t="str">
        <f t="shared" ref="AB53:AY53" si="48">$B53*D53</f>
        <v>0</v>
      </c>
      <c r="AC53" s="16" t="str">
        <f t="shared" si="48"/>
        <v>0</v>
      </c>
      <c r="AD53" s="16" t="str">
        <f t="shared" si="48"/>
        <v>0</v>
      </c>
      <c r="AE53" s="16" t="str">
        <f t="shared" si="48"/>
        <v>0</v>
      </c>
      <c r="AF53" s="16" t="str">
        <f t="shared" si="48"/>
        <v>0</v>
      </c>
      <c r="AG53" s="16" t="str">
        <f t="shared" si="48"/>
        <v>0</v>
      </c>
      <c r="AH53" s="16" t="str">
        <f t="shared" si="48"/>
        <v>0</v>
      </c>
      <c r="AI53" s="16" t="str">
        <f t="shared" si="48"/>
        <v>0</v>
      </c>
      <c r="AJ53" s="16" t="str">
        <f t="shared" si="48"/>
        <v>0</v>
      </c>
      <c r="AK53" s="16" t="str">
        <f t="shared" si="48"/>
        <v>0</v>
      </c>
      <c r="AL53" s="16" t="str">
        <f t="shared" si="48"/>
        <v>0</v>
      </c>
      <c r="AM53" s="16" t="str">
        <f t="shared" si="48"/>
        <v>0</v>
      </c>
      <c r="AN53" s="16" t="str">
        <f t="shared" si="48"/>
        <v>0</v>
      </c>
      <c r="AO53" s="16" t="str">
        <f t="shared" si="48"/>
        <v>0</v>
      </c>
      <c r="AP53" s="16" t="str">
        <f t="shared" si="48"/>
        <v>0</v>
      </c>
      <c r="AQ53" s="16" t="str">
        <f t="shared" si="48"/>
        <v>0</v>
      </c>
      <c r="AR53" s="16" t="str">
        <f t="shared" si="48"/>
        <v>0</v>
      </c>
      <c r="AS53" s="16" t="str">
        <f t="shared" si="48"/>
        <v>0</v>
      </c>
      <c r="AT53" s="16" t="str">
        <f t="shared" si="48"/>
        <v>0</v>
      </c>
      <c r="AU53" s="16" t="str">
        <f t="shared" si="48"/>
        <v>0</v>
      </c>
      <c r="AV53" s="16" t="str">
        <f t="shared" si="48"/>
        <v>0</v>
      </c>
      <c r="AW53" s="16" t="str">
        <f t="shared" si="48"/>
        <v>0</v>
      </c>
      <c r="AX53" s="16" t="str">
        <f t="shared" si="48"/>
        <v>0</v>
      </c>
      <c r="AY53" s="16" t="str">
        <f t="shared" si="48"/>
        <v>0</v>
      </c>
      <c r="AZ53" s="16"/>
    </row>
    <row r="54" ht="15.0" customHeight="1">
      <c r="A54" s="30" t="s">
        <v>76</v>
      </c>
      <c r="B54" s="23"/>
      <c r="C54" s="29"/>
      <c r="D54" s="25"/>
      <c r="E54" s="25"/>
      <c r="F54" s="25"/>
      <c r="G54" s="25"/>
      <c r="H54" s="26">
        <v>1.0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16" t="str">
        <f t="shared" ref="AB54:AY54" si="49">$B54*D54</f>
        <v>0</v>
      </c>
      <c r="AC54" s="16" t="str">
        <f t="shared" si="49"/>
        <v>0</v>
      </c>
      <c r="AD54" s="16" t="str">
        <f t="shared" si="49"/>
        <v>0</v>
      </c>
      <c r="AE54" s="16" t="str">
        <f t="shared" si="49"/>
        <v>0</v>
      </c>
      <c r="AF54" s="16" t="str">
        <f t="shared" si="49"/>
        <v>0</v>
      </c>
      <c r="AG54" s="16" t="str">
        <f t="shared" si="49"/>
        <v>0</v>
      </c>
      <c r="AH54" s="16" t="str">
        <f t="shared" si="49"/>
        <v>0</v>
      </c>
      <c r="AI54" s="16" t="str">
        <f t="shared" si="49"/>
        <v>0</v>
      </c>
      <c r="AJ54" s="16" t="str">
        <f t="shared" si="49"/>
        <v>0</v>
      </c>
      <c r="AK54" s="16" t="str">
        <f t="shared" si="49"/>
        <v>0</v>
      </c>
      <c r="AL54" s="16" t="str">
        <f t="shared" si="49"/>
        <v>0</v>
      </c>
      <c r="AM54" s="16" t="str">
        <f t="shared" si="49"/>
        <v>0</v>
      </c>
      <c r="AN54" s="16" t="str">
        <f t="shared" si="49"/>
        <v>0</v>
      </c>
      <c r="AO54" s="16" t="str">
        <f t="shared" si="49"/>
        <v>0</v>
      </c>
      <c r="AP54" s="16" t="str">
        <f t="shared" si="49"/>
        <v>0</v>
      </c>
      <c r="AQ54" s="16" t="str">
        <f t="shared" si="49"/>
        <v>0</v>
      </c>
      <c r="AR54" s="16" t="str">
        <f t="shared" si="49"/>
        <v>0</v>
      </c>
      <c r="AS54" s="16" t="str">
        <f t="shared" si="49"/>
        <v>0</v>
      </c>
      <c r="AT54" s="16" t="str">
        <f t="shared" si="49"/>
        <v>0</v>
      </c>
      <c r="AU54" s="16" t="str">
        <f t="shared" si="49"/>
        <v>0</v>
      </c>
      <c r="AV54" s="16" t="str">
        <f t="shared" si="49"/>
        <v>0</v>
      </c>
      <c r="AW54" s="16" t="str">
        <f t="shared" si="49"/>
        <v>0</v>
      </c>
      <c r="AX54" s="16" t="str">
        <f t="shared" si="49"/>
        <v>0</v>
      </c>
      <c r="AY54" s="16" t="str">
        <f t="shared" si="49"/>
        <v>0</v>
      </c>
      <c r="AZ54" s="16"/>
    </row>
    <row r="55" ht="15.0" customHeight="1">
      <c r="A55" s="30" t="s">
        <v>77</v>
      </c>
      <c r="B55" s="23"/>
      <c r="C55" s="2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6">
        <v>1.0</v>
      </c>
      <c r="S55" s="25"/>
      <c r="T55" s="25"/>
      <c r="U55" s="25"/>
      <c r="V55" s="25"/>
      <c r="W55" s="25"/>
      <c r="X55" s="25"/>
      <c r="Y55" s="25"/>
      <c r="Z55" s="25"/>
      <c r="AA55" s="25"/>
      <c r="AB55" s="16" t="str">
        <f t="shared" ref="AB55:AY55" si="50">$B55*D55</f>
        <v>0</v>
      </c>
      <c r="AC55" s="16" t="str">
        <f t="shared" si="50"/>
        <v>0</v>
      </c>
      <c r="AD55" s="16" t="str">
        <f t="shared" si="50"/>
        <v>0</v>
      </c>
      <c r="AE55" s="16" t="str">
        <f t="shared" si="50"/>
        <v>0</v>
      </c>
      <c r="AF55" s="16" t="str">
        <f t="shared" si="50"/>
        <v>0</v>
      </c>
      <c r="AG55" s="16" t="str">
        <f t="shared" si="50"/>
        <v>0</v>
      </c>
      <c r="AH55" s="16" t="str">
        <f t="shared" si="50"/>
        <v>0</v>
      </c>
      <c r="AI55" s="16" t="str">
        <f t="shared" si="50"/>
        <v>0</v>
      </c>
      <c r="AJ55" s="16" t="str">
        <f t="shared" si="50"/>
        <v>0</v>
      </c>
      <c r="AK55" s="16" t="str">
        <f t="shared" si="50"/>
        <v>0</v>
      </c>
      <c r="AL55" s="16" t="str">
        <f t="shared" si="50"/>
        <v>0</v>
      </c>
      <c r="AM55" s="16" t="str">
        <f t="shared" si="50"/>
        <v>0</v>
      </c>
      <c r="AN55" s="16" t="str">
        <f t="shared" si="50"/>
        <v>0</v>
      </c>
      <c r="AO55" s="16" t="str">
        <f t="shared" si="50"/>
        <v>0</v>
      </c>
      <c r="AP55" s="16" t="str">
        <f t="shared" si="50"/>
        <v>0</v>
      </c>
      <c r="AQ55" s="16" t="str">
        <f t="shared" si="50"/>
        <v>0</v>
      </c>
      <c r="AR55" s="16" t="str">
        <f t="shared" si="50"/>
        <v>0</v>
      </c>
      <c r="AS55" s="16" t="str">
        <f t="shared" si="50"/>
        <v>0</v>
      </c>
      <c r="AT55" s="16" t="str">
        <f t="shared" si="50"/>
        <v>0</v>
      </c>
      <c r="AU55" s="16" t="str">
        <f t="shared" si="50"/>
        <v>0</v>
      </c>
      <c r="AV55" s="16" t="str">
        <f t="shared" si="50"/>
        <v>0</v>
      </c>
      <c r="AW55" s="16" t="str">
        <f t="shared" si="50"/>
        <v>0</v>
      </c>
      <c r="AX55" s="16" t="str">
        <f t="shared" si="50"/>
        <v>0</v>
      </c>
      <c r="AY55" s="16" t="str">
        <f t="shared" si="50"/>
        <v>0</v>
      </c>
      <c r="AZ55" s="16"/>
    </row>
    <row r="56" ht="15.0" customHeight="1">
      <c r="A56" s="30" t="s">
        <v>78</v>
      </c>
      <c r="B56" s="23"/>
      <c r="C56" s="29"/>
      <c r="D56" s="25"/>
      <c r="E56" s="25"/>
      <c r="F56" s="25"/>
      <c r="G56" s="25"/>
      <c r="H56" s="25"/>
      <c r="I56" s="25"/>
      <c r="J56" s="25"/>
      <c r="K56" s="25"/>
      <c r="L56" s="26">
        <v>1.0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16" t="str">
        <f t="shared" ref="AB56:AY56" si="51">$B56*D56</f>
        <v>0</v>
      </c>
      <c r="AC56" s="16" t="str">
        <f t="shared" si="51"/>
        <v>0</v>
      </c>
      <c r="AD56" s="16" t="str">
        <f t="shared" si="51"/>
        <v>0</v>
      </c>
      <c r="AE56" s="16" t="str">
        <f t="shared" si="51"/>
        <v>0</v>
      </c>
      <c r="AF56" s="16" t="str">
        <f t="shared" si="51"/>
        <v>0</v>
      </c>
      <c r="AG56" s="16" t="str">
        <f t="shared" si="51"/>
        <v>0</v>
      </c>
      <c r="AH56" s="16" t="str">
        <f t="shared" si="51"/>
        <v>0</v>
      </c>
      <c r="AI56" s="16" t="str">
        <f t="shared" si="51"/>
        <v>0</v>
      </c>
      <c r="AJ56" s="16" t="str">
        <f t="shared" si="51"/>
        <v>0</v>
      </c>
      <c r="AK56" s="16" t="str">
        <f t="shared" si="51"/>
        <v>0</v>
      </c>
      <c r="AL56" s="16" t="str">
        <f t="shared" si="51"/>
        <v>0</v>
      </c>
      <c r="AM56" s="16" t="str">
        <f t="shared" si="51"/>
        <v>0</v>
      </c>
      <c r="AN56" s="16" t="str">
        <f t="shared" si="51"/>
        <v>0</v>
      </c>
      <c r="AO56" s="16" t="str">
        <f t="shared" si="51"/>
        <v>0</v>
      </c>
      <c r="AP56" s="16" t="str">
        <f t="shared" si="51"/>
        <v>0</v>
      </c>
      <c r="AQ56" s="16" t="str">
        <f t="shared" si="51"/>
        <v>0</v>
      </c>
      <c r="AR56" s="16" t="str">
        <f t="shared" si="51"/>
        <v>0</v>
      </c>
      <c r="AS56" s="16" t="str">
        <f t="shared" si="51"/>
        <v>0</v>
      </c>
      <c r="AT56" s="16" t="str">
        <f t="shared" si="51"/>
        <v>0</v>
      </c>
      <c r="AU56" s="16" t="str">
        <f t="shared" si="51"/>
        <v>0</v>
      </c>
      <c r="AV56" s="16" t="str">
        <f t="shared" si="51"/>
        <v>0</v>
      </c>
      <c r="AW56" s="16" t="str">
        <f t="shared" si="51"/>
        <v>0</v>
      </c>
      <c r="AX56" s="16" t="str">
        <f t="shared" si="51"/>
        <v>0</v>
      </c>
      <c r="AY56" s="16" t="str">
        <f t="shared" si="51"/>
        <v>0</v>
      </c>
      <c r="AZ56" s="16"/>
    </row>
    <row r="57" ht="15.0" customHeight="1">
      <c r="A57" s="30" t="s">
        <v>79</v>
      </c>
      <c r="B57" s="23"/>
      <c r="C57" s="29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6">
        <v>1.0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16" t="str">
        <f t="shared" ref="AB57:AY57" si="52">$B57*D57</f>
        <v>0</v>
      </c>
      <c r="AC57" s="16" t="str">
        <f t="shared" si="52"/>
        <v>0</v>
      </c>
      <c r="AD57" s="16" t="str">
        <f t="shared" si="52"/>
        <v>0</v>
      </c>
      <c r="AE57" s="16" t="str">
        <f t="shared" si="52"/>
        <v>0</v>
      </c>
      <c r="AF57" s="16" t="str">
        <f t="shared" si="52"/>
        <v>0</v>
      </c>
      <c r="AG57" s="16" t="str">
        <f t="shared" si="52"/>
        <v>0</v>
      </c>
      <c r="AH57" s="16" t="str">
        <f t="shared" si="52"/>
        <v>0</v>
      </c>
      <c r="AI57" s="16" t="str">
        <f t="shared" si="52"/>
        <v>0</v>
      </c>
      <c r="AJ57" s="16" t="str">
        <f t="shared" si="52"/>
        <v>0</v>
      </c>
      <c r="AK57" s="16" t="str">
        <f t="shared" si="52"/>
        <v>0</v>
      </c>
      <c r="AL57" s="16" t="str">
        <f t="shared" si="52"/>
        <v>0</v>
      </c>
      <c r="AM57" s="16" t="str">
        <f t="shared" si="52"/>
        <v>0</v>
      </c>
      <c r="AN57" s="16" t="str">
        <f t="shared" si="52"/>
        <v>0</v>
      </c>
      <c r="AO57" s="16" t="str">
        <f t="shared" si="52"/>
        <v>0</v>
      </c>
      <c r="AP57" s="16" t="str">
        <f t="shared" si="52"/>
        <v>0</v>
      </c>
      <c r="AQ57" s="16" t="str">
        <f t="shared" si="52"/>
        <v>0</v>
      </c>
      <c r="AR57" s="16" t="str">
        <f t="shared" si="52"/>
        <v>0</v>
      </c>
      <c r="AS57" s="16" t="str">
        <f t="shared" si="52"/>
        <v>0</v>
      </c>
      <c r="AT57" s="16" t="str">
        <f t="shared" si="52"/>
        <v>0</v>
      </c>
      <c r="AU57" s="16" t="str">
        <f t="shared" si="52"/>
        <v>0</v>
      </c>
      <c r="AV57" s="16" t="str">
        <f t="shared" si="52"/>
        <v>0</v>
      </c>
      <c r="AW57" s="16" t="str">
        <f t="shared" si="52"/>
        <v>0</v>
      </c>
      <c r="AX57" s="16" t="str">
        <f t="shared" si="52"/>
        <v>0</v>
      </c>
      <c r="AY57" s="16" t="str">
        <f t="shared" si="52"/>
        <v>0</v>
      </c>
      <c r="AZ57" s="16"/>
    </row>
    <row r="58" ht="15.0" customHeight="1">
      <c r="A58" s="30" t="s">
        <v>80</v>
      </c>
      <c r="B58" s="23"/>
      <c r="C58" s="29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>
        <v>1.0</v>
      </c>
      <c r="Z58" s="25"/>
      <c r="AA58" s="25"/>
      <c r="AB58" s="16" t="str">
        <f t="shared" ref="AB58:AY58" si="53">$B58*D58</f>
        <v>0</v>
      </c>
      <c r="AC58" s="16" t="str">
        <f t="shared" si="53"/>
        <v>0</v>
      </c>
      <c r="AD58" s="16" t="str">
        <f t="shared" si="53"/>
        <v>0</v>
      </c>
      <c r="AE58" s="16" t="str">
        <f t="shared" si="53"/>
        <v>0</v>
      </c>
      <c r="AF58" s="16" t="str">
        <f t="shared" si="53"/>
        <v>0</v>
      </c>
      <c r="AG58" s="16" t="str">
        <f t="shared" si="53"/>
        <v>0</v>
      </c>
      <c r="AH58" s="16" t="str">
        <f t="shared" si="53"/>
        <v>0</v>
      </c>
      <c r="AI58" s="16" t="str">
        <f t="shared" si="53"/>
        <v>0</v>
      </c>
      <c r="AJ58" s="16" t="str">
        <f t="shared" si="53"/>
        <v>0</v>
      </c>
      <c r="AK58" s="16" t="str">
        <f t="shared" si="53"/>
        <v>0</v>
      </c>
      <c r="AL58" s="16" t="str">
        <f t="shared" si="53"/>
        <v>0</v>
      </c>
      <c r="AM58" s="16" t="str">
        <f t="shared" si="53"/>
        <v>0</v>
      </c>
      <c r="AN58" s="16" t="str">
        <f t="shared" si="53"/>
        <v>0</v>
      </c>
      <c r="AO58" s="16" t="str">
        <f t="shared" si="53"/>
        <v>0</v>
      </c>
      <c r="AP58" s="16" t="str">
        <f t="shared" si="53"/>
        <v>0</v>
      </c>
      <c r="AQ58" s="16" t="str">
        <f t="shared" si="53"/>
        <v>0</v>
      </c>
      <c r="AR58" s="16" t="str">
        <f t="shared" si="53"/>
        <v>0</v>
      </c>
      <c r="AS58" s="16" t="str">
        <f t="shared" si="53"/>
        <v>0</v>
      </c>
      <c r="AT58" s="16" t="str">
        <f t="shared" si="53"/>
        <v>0</v>
      </c>
      <c r="AU58" s="16" t="str">
        <f t="shared" si="53"/>
        <v>0</v>
      </c>
      <c r="AV58" s="16" t="str">
        <f t="shared" si="53"/>
        <v>0</v>
      </c>
      <c r="AW58" s="16" t="str">
        <f t="shared" si="53"/>
        <v>0</v>
      </c>
      <c r="AX58" s="16" t="str">
        <f t="shared" si="53"/>
        <v>0</v>
      </c>
      <c r="AY58" s="16" t="str">
        <f t="shared" si="53"/>
        <v>0</v>
      </c>
      <c r="AZ58" s="16"/>
    </row>
    <row r="59" ht="15.0" customHeight="1">
      <c r="A59" s="30" t="s">
        <v>81</v>
      </c>
      <c r="B59" s="23"/>
      <c r="C59" s="2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6">
        <v>1.0</v>
      </c>
      <c r="X59" s="25"/>
      <c r="Y59" s="25"/>
      <c r="Z59" s="25"/>
      <c r="AA59" s="25"/>
      <c r="AB59" s="16" t="str">
        <f t="shared" ref="AB59:AY59" si="54">$B59*D59</f>
        <v>0</v>
      </c>
      <c r="AC59" s="16" t="str">
        <f t="shared" si="54"/>
        <v>0</v>
      </c>
      <c r="AD59" s="16" t="str">
        <f t="shared" si="54"/>
        <v>0</v>
      </c>
      <c r="AE59" s="16" t="str">
        <f t="shared" si="54"/>
        <v>0</v>
      </c>
      <c r="AF59" s="16" t="str">
        <f t="shared" si="54"/>
        <v>0</v>
      </c>
      <c r="AG59" s="16" t="str">
        <f t="shared" si="54"/>
        <v>0</v>
      </c>
      <c r="AH59" s="16" t="str">
        <f t="shared" si="54"/>
        <v>0</v>
      </c>
      <c r="AI59" s="16" t="str">
        <f t="shared" si="54"/>
        <v>0</v>
      </c>
      <c r="AJ59" s="16" t="str">
        <f t="shared" si="54"/>
        <v>0</v>
      </c>
      <c r="AK59" s="16" t="str">
        <f t="shared" si="54"/>
        <v>0</v>
      </c>
      <c r="AL59" s="16" t="str">
        <f t="shared" si="54"/>
        <v>0</v>
      </c>
      <c r="AM59" s="16" t="str">
        <f t="shared" si="54"/>
        <v>0</v>
      </c>
      <c r="AN59" s="16" t="str">
        <f t="shared" si="54"/>
        <v>0</v>
      </c>
      <c r="AO59" s="16" t="str">
        <f t="shared" si="54"/>
        <v>0</v>
      </c>
      <c r="AP59" s="16" t="str">
        <f t="shared" si="54"/>
        <v>0</v>
      </c>
      <c r="AQ59" s="16" t="str">
        <f t="shared" si="54"/>
        <v>0</v>
      </c>
      <c r="AR59" s="16" t="str">
        <f t="shared" si="54"/>
        <v>0</v>
      </c>
      <c r="AS59" s="16" t="str">
        <f t="shared" si="54"/>
        <v>0</v>
      </c>
      <c r="AT59" s="16" t="str">
        <f t="shared" si="54"/>
        <v>0</v>
      </c>
      <c r="AU59" s="16" t="str">
        <f t="shared" si="54"/>
        <v>0</v>
      </c>
      <c r="AV59" s="16" t="str">
        <f t="shared" si="54"/>
        <v>0</v>
      </c>
      <c r="AW59" s="16" t="str">
        <f t="shared" si="54"/>
        <v>0</v>
      </c>
      <c r="AX59" s="16" t="str">
        <f t="shared" si="54"/>
        <v>0</v>
      </c>
      <c r="AY59" s="16" t="str">
        <f t="shared" si="54"/>
        <v>0</v>
      </c>
      <c r="AZ59" s="16"/>
    </row>
    <row r="60" ht="15.0" customHeight="1">
      <c r="A60" s="30" t="s">
        <v>82</v>
      </c>
      <c r="B60" s="23"/>
      <c r="C60" s="2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>
        <v>1.0</v>
      </c>
      <c r="Z60" s="25"/>
      <c r="AA60" s="25"/>
      <c r="AB60" s="16" t="str">
        <f t="shared" ref="AB60:AY60" si="55">$B60*D60</f>
        <v>0</v>
      </c>
      <c r="AC60" s="16" t="str">
        <f t="shared" si="55"/>
        <v>0</v>
      </c>
      <c r="AD60" s="16" t="str">
        <f t="shared" si="55"/>
        <v>0</v>
      </c>
      <c r="AE60" s="16" t="str">
        <f t="shared" si="55"/>
        <v>0</v>
      </c>
      <c r="AF60" s="16" t="str">
        <f t="shared" si="55"/>
        <v>0</v>
      </c>
      <c r="AG60" s="16" t="str">
        <f t="shared" si="55"/>
        <v>0</v>
      </c>
      <c r="AH60" s="16" t="str">
        <f t="shared" si="55"/>
        <v>0</v>
      </c>
      <c r="AI60" s="16" t="str">
        <f t="shared" si="55"/>
        <v>0</v>
      </c>
      <c r="AJ60" s="16" t="str">
        <f t="shared" si="55"/>
        <v>0</v>
      </c>
      <c r="AK60" s="16" t="str">
        <f t="shared" si="55"/>
        <v>0</v>
      </c>
      <c r="AL60" s="16" t="str">
        <f t="shared" si="55"/>
        <v>0</v>
      </c>
      <c r="AM60" s="16" t="str">
        <f t="shared" si="55"/>
        <v>0</v>
      </c>
      <c r="AN60" s="16" t="str">
        <f t="shared" si="55"/>
        <v>0</v>
      </c>
      <c r="AO60" s="16" t="str">
        <f t="shared" si="55"/>
        <v>0</v>
      </c>
      <c r="AP60" s="16" t="str">
        <f t="shared" si="55"/>
        <v>0</v>
      </c>
      <c r="AQ60" s="16" t="str">
        <f t="shared" si="55"/>
        <v>0</v>
      </c>
      <c r="AR60" s="16" t="str">
        <f t="shared" si="55"/>
        <v>0</v>
      </c>
      <c r="AS60" s="16" t="str">
        <f t="shared" si="55"/>
        <v>0</v>
      </c>
      <c r="AT60" s="16" t="str">
        <f t="shared" si="55"/>
        <v>0</v>
      </c>
      <c r="AU60" s="16" t="str">
        <f t="shared" si="55"/>
        <v>0</v>
      </c>
      <c r="AV60" s="16" t="str">
        <f t="shared" si="55"/>
        <v>0</v>
      </c>
      <c r="AW60" s="16" t="str">
        <f t="shared" si="55"/>
        <v>0</v>
      </c>
      <c r="AX60" s="16" t="str">
        <f t="shared" si="55"/>
        <v>0</v>
      </c>
      <c r="AY60" s="16" t="str">
        <f t="shared" si="55"/>
        <v>0</v>
      </c>
      <c r="AZ60" s="16"/>
    </row>
    <row r="61" ht="15.0" customHeight="1">
      <c r="A61" s="30" t="s">
        <v>83</v>
      </c>
      <c r="B61" s="23"/>
      <c r="C61" s="29"/>
      <c r="D61" s="25"/>
      <c r="E61" s="25"/>
      <c r="F61" s="25"/>
      <c r="G61" s="25"/>
      <c r="H61" s="25"/>
      <c r="I61" s="26">
        <v>1.0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16" t="str">
        <f t="shared" ref="AB61:AY61" si="56">$B61*D61</f>
        <v>0</v>
      </c>
      <c r="AC61" s="16" t="str">
        <f t="shared" si="56"/>
        <v>0</v>
      </c>
      <c r="AD61" s="16" t="str">
        <f t="shared" si="56"/>
        <v>0</v>
      </c>
      <c r="AE61" s="16" t="str">
        <f t="shared" si="56"/>
        <v>0</v>
      </c>
      <c r="AF61" s="16" t="str">
        <f t="shared" si="56"/>
        <v>0</v>
      </c>
      <c r="AG61" s="16" t="str">
        <f t="shared" si="56"/>
        <v>0</v>
      </c>
      <c r="AH61" s="16" t="str">
        <f t="shared" si="56"/>
        <v>0</v>
      </c>
      <c r="AI61" s="16" t="str">
        <f t="shared" si="56"/>
        <v>0</v>
      </c>
      <c r="AJ61" s="16" t="str">
        <f t="shared" si="56"/>
        <v>0</v>
      </c>
      <c r="AK61" s="16" t="str">
        <f t="shared" si="56"/>
        <v>0</v>
      </c>
      <c r="AL61" s="16" t="str">
        <f t="shared" si="56"/>
        <v>0</v>
      </c>
      <c r="AM61" s="16" t="str">
        <f t="shared" si="56"/>
        <v>0</v>
      </c>
      <c r="AN61" s="16" t="str">
        <f t="shared" si="56"/>
        <v>0</v>
      </c>
      <c r="AO61" s="16" t="str">
        <f t="shared" si="56"/>
        <v>0</v>
      </c>
      <c r="AP61" s="16" t="str">
        <f t="shared" si="56"/>
        <v>0</v>
      </c>
      <c r="AQ61" s="16" t="str">
        <f t="shared" si="56"/>
        <v>0</v>
      </c>
      <c r="AR61" s="16" t="str">
        <f t="shared" si="56"/>
        <v>0</v>
      </c>
      <c r="AS61" s="16" t="str">
        <f t="shared" si="56"/>
        <v>0</v>
      </c>
      <c r="AT61" s="16" t="str">
        <f t="shared" si="56"/>
        <v>0</v>
      </c>
      <c r="AU61" s="16" t="str">
        <f t="shared" si="56"/>
        <v>0</v>
      </c>
      <c r="AV61" s="16" t="str">
        <f t="shared" si="56"/>
        <v>0</v>
      </c>
      <c r="AW61" s="16" t="str">
        <f t="shared" si="56"/>
        <v>0</v>
      </c>
      <c r="AX61" s="16" t="str">
        <f t="shared" si="56"/>
        <v>0</v>
      </c>
      <c r="AY61" s="16" t="str">
        <f t="shared" si="56"/>
        <v>0</v>
      </c>
      <c r="AZ61" s="16"/>
    </row>
    <row r="62" ht="15.0" customHeight="1">
      <c r="A62" s="30" t="s">
        <v>84</v>
      </c>
      <c r="B62" s="23"/>
      <c r="C62" s="29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>
        <v>1.0</v>
      </c>
      <c r="Y62" s="25"/>
      <c r="Z62" s="25"/>
      <c r="AA62" s="25"/>
      <c r="AB62" s="16" t="str">
        <f t="shared" ref="AB62:AY62" si="57">$B62*D62</f>
        <v>0</v>
      </c>
      <c r="AC62" s="16" t="str">
        <f t="shared" si="57"/>
        <v>0</v>
      </c>
      <c r="AD62" s="16" t="str">
        <f t="shared" si="57"/>
        <v>0</v>
      </c>
      <c r="AE62" s="16" t="str">
        <f t="shared" si="57"/>
        <v>0</v>
      </c>
      <c r="AF62" s="16" t="str">
        <f t="shared" si="57"/>
        <v>0</v>
      </c>
      <c r="AG62" s="16" t="str">
        <f t="shared" si="57"/>
        <v>0</v>
      </c>
      <c r="AH62" s="16" t="str">
        <f t="shared" si="57"/>
        <v>0</v>
      </c>
      <c r="AI62" s="16" t="str">
        <f t="shared" si="57"/>
        <v>0</v>
      </c>
      <c r="AJ62" s="16" t="str">
        <f t="shared" si="57"/>
        <v>0</v>
      </c>
      <c r="AK62" s="16" t="str">
        <f t="shared" si="57"/>
        <v>0</v>
      </c>
      <c r="AL62" s="16" t="str">
        <f t="shared" si="57"/>
        <v>0</v>
      </c>
      <c r="AM62" s="16" t="str">
        <f t="shared" si="57"/>
        <v>0</v>
      </c>
      <c r="AN62" s="16" t="str">
        <f t="shared" si="57"/>
        <v>0</v>
      </c>
      <c r="AO62" s="16" t="str">
        <f t="shared" si="57"/>
        <v>0</v>
      </c>
      <c r="AP62" s="16" t="str">
        <f t="shared" si="57"/>
        <v>0</v>
      </c>
      <c r="AQ62" s="16" t="str">
        <f t="shared" si="57"/>
        <v>0</v>
      </c>
      <c r="AR62" s="16" t="str">
        <f t="shared" si="57"/>
        <v>0</v>
      </c>
      <c r="AS62" s="16" t="str">
        <f t="shared" si="57"/>
        <v>0</v>
      </c>
      <c r="AT62" s="16" t="str">
        <f t="shared" si="57"/>
        <v>0</v>
      </c>
      <c r="AU62" s="16" t="str">
        <f t="shared" si="57"/>
        <v>0</v>
      </c>
      <c r="AV62" s="16" t="str">
        <f t="shared" si="57"/>
        <v>0</v>
      </c>
      <c r="AW62" s="16" t="str">
        <f t="shared" si="57"/>
        <v>0</v>
      </c>
      <c r="AX62" s="16" t="str">
        <f t="shared" si="57"/>
        <v>0</v>
      </c>
      <c r="AY62" s="16" t="str">
        <f t="shared" si="57"/>
        <v>0</v>
      </c>
      <c r="AZ62" s="16"/>
    </row>
    <row r="63" ht="15.0" customHeight="1">
      <c r="A63" s="30" t="s">
        <v>85</v>
      </c>
      <c r="B63" s="23"/>
      <c r="C63" s="29"/>
      <c r="D63" s="25"/>
      <c r="E63" s="25"/>
      <c r="F63" s="25"/>
      <c r="G63" s="25"/>
      <c r="H63" s="25"/>
      <c r="I63" s="25"/>
      <c r="J63" s="25"/>
      <c r="K63" s="26">
        <v>1.0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16" t="str">
        <f t="shared" ref="AB63:AY63" si="58">$B63*D63</f>
        <v>0</v>
      </c>
      <c r="AC63" s="16" t="str">
        <f t="shared" si="58"/>
        <v>0</v>
      </c>
      <c r="AD63" s="16" t="str">
        <f t="shared" si="58"/>
        <v>0</v>
      </c>
      <c r="AE63" s="16" t="str">
        <f t="shared" si="58"/>
        <v>0</v>
      </c>
      <c r="AF63" s="16" t="str">
        <f t="shared" si="58"/>
        <v>0</v>
      </c>
      <c r="AG63" s="16" t="str">
        <f t="shared" si="58"/>
        <v>0</v>
      </c>
      <c r="AH63" s="16" t="str">
        <f t="shared" si="58"/>
        <v>0</v>
      </c>
      <c r="AI63" s="16" t="str">
        <f t="shared" si="58"/>
        <v>0</v>
      </c>
      <c r="AJ63" s="16" t="str">
        <f t="shared" si="58"/>
        <v>0</v>
      </c>
      <c r="AK63" s="16" t="str">
        <f t="shared" si="58"/>
        <v>0</v>
      </c>
      <c r="AL63" s="16" t="str">
        <f t="shared" si="58"/>
        <v>0</v>
      </c>
      <c r="AM63" s="16" t="str">
        <f t="shared" si="58"/>
        <v>0</v>
      </c>
      <c r="AN63" s="16" t="str">
        <f t="shared" si="58"/>
        <v>0</v>
      </c>
      <c r="AO63" s="16" t="str">
        <f t="shared" si="58"/>
        <v>0</v>
      </c>
      <c r="AP63" s="16" t="str">
        <f t="shared" si="58"/>
        <v>0</v>
      </c>
      <c r="AQ63" s="16" t="str">
        <f t="shared" si="58"/>
        <v>0</v>
      </c>
      <c r="AR63" s="16" t="str">
        <f t="shared" si="58"/>
        <v>0</v>
      </c>
      <c r="AS63" s="16" t="str">
        <f t="shared" si="58"/>
        <v>0</v>
      </c>
      <c r="AT63" s="16" t="str">
        <f t="shared" si="58"/>
        <v>0</v>
      </c>
      <c r="AU63" s="16" t="str">
        <f t="shared" si="58"/>
        <v>0</v>
      </c>
      <c r="AV63" s="16" t="str">
        <f t="shared" si="58"/>
        <v>0</v>
      </c>
      <c r="AW63" s="16" t="str">
        <f t="shared" si="58"/>
        <v>0</v>
      </c>
      <c r="AX63" s="16" t="str">
        <f t="shared" si="58"/>
        <v>0</v>
      </c>
      <c r="AY63" s="16" t="str">
        <f t="shared" si="58"/>
        <v>0</v>
      </c>
      <c r="AZ63" s="16"/>
    </row>
    <row r="64" ht="15.0" customHeight="1">
      <c r="A64" s="30" t="s">
        <v>86</v>
      </c>
      <c r="B64" s="23"/>
      <c r="C64" s="29"/>
      <c r="D64" s="25"/>
      <c r="E64" s="25"/>
      <c r="F64" s="25"/>
      <c r="G64" s="25"/>
      <c r="H64" s="25"/>
      <c r="I64" s="25"/>
      <c r="J64" s="25"/>
      <c r="K64" s="25"/>
      <c r="L64" s="25"/>
      <c r="M64" s="26">
        <v>1.0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16" t="str">
        <f t="shared" ref="AB64:AY64" si="59">$B64*D64</f>
        <v>0</v>
      </c>
      <c r="AC64" s="16" t="str">
        <f t="shared" si="59"/>
        <v>0</v>
      </c>
      <c r="AD64" s="16" t="str">
        <f t="shared" si="59"/>
        <v>0</v>
      </c>
      <c r="AE64" s="16" t="str">
        <f t="shared" si="59"/>
        <v>0</v>
      </c>
      <c r="AF64" s="16" t="str">
        <f t="shared" si="59"/>
        <v>0</v>
      </c>
      <c r="AG64" s="16" t="str">
        <f t="shared" si="59"/>
        <v>0</v>
      </c>
      <c r="AH64" s="16" t="str">
        <f t="shared" si="59"/>
        <v>0</v>
      </c>
      <c r="AI64" s="16" t="str">
        <f t="shared" si="59"/>
        <v>0</v>
      </c>
      <c r="AJ64" s="16" t="str">
        <f t="shared" si="59"/>
        <v>0</v>
      </c>
      <c r="AK64" s="16" t="str">
        <f t="shared" si="59"/>
        <v>0</v>
      </c>
      <c r="AL64" s="16" t="str">
        <f t="shared" si="59"/>
        <v>0</v>
      </c>
      <c r="AM64" s="16" t="str">
        <f t="shared" si="59"/>
        <v>0</v>
      </c>
      <c r="AN64" s="16" t="str">
        <f t="shared" si="59"/>
        <v>0</v>
      </c>
      <c r="AO64" s="16" t="str">
        <f t="shared" si="59"/>
        <v>0</v>
      </c>
      <c r="AP64" s="16" t="str">
        <f t="shared" si="59"/>
        <v>0</v>
      </c>
      <c r="AQ64" s="16" t="str">
        <f t="shared" si="59"/>
        <v>0</v>
      </c>
      <c r="AR64" s="16" t="str">
        <f t="shared" si="59"/>
        <v>0</v>
      </c>
      <c r="AS64" s="16" t="str">
        <f t="shared" si="59"/>
        <v>0</v>
      </c>
      <c r="AT64" s="16" t="str">
        <f t="shared" si="59"/>
        <v>0</v>
      </c>
      <c r="AU64" s="16" t="str">
        <f t="shared" si="59"/>
        <v>0</v>
      </c>
      <c r="AV64" s="16" t="str">
        <f t="shared" si="59"/>
        <v>0</v>
      </c>
      <c r="AW64" s="16" t="str">
        <f t="shared" si="59"/>
        <v>0</v>
      </c>
      <c r="AX64" s="16" t="str">
        <f t="shared" si="59"/>
        <v>0</v>
      </c>
      <c r="AY64" s="16" t="str">
        <f t="shared" si="59"/>
        <v>0</v>
      </c>
      <c r="AZ64" s="16"/>
    </row>
    <row r="65" ht="15.0" customHeight="1">
      <c r="A65" s="30" t="s">
        <v>87</v>
      </c>
      <c r="B65" s="23"/>
      <c r="C65" s="29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6">
        <v>1.0</v>
      </c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16" t="str">
        <f t="shared" ref="AB65:AY65" si="60">$B65*D65</f>
        <v>0</v>
      </c>
      <c r="AC65" s="16" t="str">
        <f t="shared" si="60"/>
        <v>0</v>
      </c>
      <c r="AD65" s="16" t="str">
        <f t="shared" si="60"/>
        <v>0</v>
      </c>
      <c r="AE65" s="16" t="str">
        <f t="shared" si="60"/>
        <v>0</v>
      </c>
      <c r="AF65" s="16" t="str">
        <f t="shared" si="60"/>
        <v>0</v>
      </c>
      <c r="AG65" s="16" t="str">
        <f t="shared" si="60"/>
        <v>0</v>
      </c>
      <c r="AH65" s="16" t="str">
        <f t="shared" si="60"/>
        <v>0</v>
      </c>
      <c r="AI65" s="16" t="str">
        <f t="shared" si="60"/>
        <v>0</v>
      </c>
      <c r="AJ65" s="16" t="str">
        <f t="shared" si="60"/>
        <v>0</v>
      </c>
      <c r="AK65" s="16" t="str">
        <f t="shared" si="60"/>
        <v>0</v>
      </c>
      <c r="AL65" s="16" t="str">
        <f t="shared" si="60"/>
        <v>0</v>
      </c>
      <c r="AM65" s="16" t="str">
        <f t="shared" si="60"/>
        <v>0</v>
      </c>
      <c r="AN65" s="16" t="str">
        <f t="shared" si="60"/>
        <v>0</v>
      </c>
      <c r="AO65" s="16" t="str">
        <f t="shared" si="60"/>
        <v>0</v>
      </c>
      <c r="AP65" s="16" t="str">
        <f t="shared" si="60"/>
        <v>0</v>
      </c>
      <c r="AQ65" s="16" t="str">
        <f t="shared" si="60"/>
        <v>0</v>
      </c>
      <c r="AR65" s="16" t="str">
        <f t="shared" si="60"/>
        <v>0</v>
      </c>
      <c r="AS65" s="16" t="str">
        <f t="shared" si="60"/>
        <v>0</v>
      </c>
      <c r="AT65" s="16" t="str">
        <f t="shared" si="60"/>
        <v>0</v>
      </c>
      <c r="AU65" s="16" t="str">
        <f t="shared" si="60"/>
        <v>0</v>
      </c>
      <c r="AV65" s="16" t="str">
        <f t="shared" si="60"/>
        <v>0</v>
      </c>
      <c r="AW65" s="16" t="str">
        <f t="shared" si="60"/>
        <v>0</v>
      </c>
      <c r="AX65" s="16" t="str">
        <f t="shared" si="60"/>
        <v>0</v>
      </c>
      <c r="AY65" s="16" t="str">
        <f t="shared" si="60"/>
        <v>0</v>
      </c>
      <c r="AZ65" s="16"/>
    </row>
    <row r="66" ht="15.0" customHeight="1">
      <c r="A66" s="30" t="s">
        <v>88</v>
      </c>
      <c r="B66" s="23"/>
      <c r="C66" s="29"/>
      <c r="D66" s="25"/>
      <c r="E66" s="25"/>
      <c r="F66" s="25"/>
      <c r="G66" s="25"/>
      <c r="H66" s="25"/>
      <c r="I66" s="25"/>
      <c r="J66" s="25"/>
      <c r="K66" s="26">
        <v>1.0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16" t="str">
        <f t="shared" ref="AB66:AY66" si="61">$B66*D66</f>
        <v>0</v>
      </c>
      <c r="AC66" s="16" t="str">
        <f t="shared" si="61"/>
        <v>0</v>
      </c>
      <c r="AD66" s="16" t="str">
        <f t="shared" si="61"/>
        <v>0</v>
      </c>
      <c r="AE66" s="16" t="str">
        <f t="shared" si="61"/>
        <v>0</v>
      </c>
      <c r="AF66" s="16" t="str">
        <f t="shared" si="61"/>
        <v>0</v>
      </c>
      <c r="AG66" s="16" t="str">
        <f t="shared" si="61"/>
        <v>0</v>
      </c>
      <c r="AH66" s="16" t="str">
        <f t="shared" si="61"/>
        <v>0</v>
      </c>
      <c r="AI66" s="16" t="str">
        <f t="shared" si="61"/>
        <v>0</v>
      </c>
      <c r="AJ66" s="16" t="str">
        <f t="shared" si="61"/>
        <v>0</v>
      </c>
      <c r="AK66" s="16" t="str">
        <f t="shared" si="61"/>
        <v>0</v>
      </c>
      <c r="AL66" s="16" t="str">
        <f t="shared" si="61"/>
        <v>0</v>
      </c>
      <c r="AM66" s="16" t="str">
        <f t="shared" si="61"/>
        <v>0</v>
      </c>
      <c r="AN66" s="16" t="str">
        <f t="shared" si="61"/>
        <v>0</v>
      </c>
      <c r="AO66" s="16" t="str">
        <f t="shared" si="61"/>
        <v>0</v>
      </c>
      <c r="AP66" s="16" t="str">
        <f t="shared" si="61"/>
        <v>0</v>
      </c>
      <c r="AQ66" s="16" t="str">
        <f t="shared" si="61"/>
        <v>0</v>
      </c>
      <c r="AR66" s="16" t="str">
        <f t="shared" si="61"/>
        <v>0</v>
      </c>
      <c r="AS66" s="16" t="str">
        <f t="shared" si="61"/>
        <v>0</v>
      </c>
      <c r="AT66" s="16" t="str">
        <f t="shared" si="61"/>
        <v>0</v>
      </c>
      <c r="AU66" s="16" t="str">
        <f t="shared" si="61"/>
        <v>0</v>
      </c>
      <c r="AV66" s="16" t="str">
        <f t="shared" si="61"/>
        <v>0</v>
      </c>
      <c r="AW66" s="16" t="str">
        <f t="shared" si="61"/>
        <v>0</v>
      </c>
      <c r="AX66" s="16" t="str">
        <f t="shared" si="61"/>
        <v>0</v>
      </c>
      <c r="AY66" s="16" t="str">
        <f t="shared" si="61"/>
        <v>0</v>
      </c>
      <c r="AZ66" s="16"/>
    </row>
    <row r="67" ht="15.0" customHeight="1">
      <c r="A67" s="32" t="s">
        <v>89</v>
      </c>
      <c r="B67" s="23"/>
      <c r="C67" s="29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>
        <v>1.0</v>
      </c>
      <c r="Z67" s="25"/>
      <c r="AA67" s="25"/>
      <c r="AB67" s="16" t="str">
        <f t="shared" ref="AB67:AY67" si="62">$B67*D67</f>
        <v>0</v>
      </c>
      <c r="AC67" s="16" t="str">
        <f t="shared" si="62"/>
        <v>0</v>
      </c>
      <c r="AD67" s="16" t="str">
        <f t="shared" si="62"/>
        <v>0</v>
      </c>
      <c r="AE67" s="16" t="str">
        <f t="shared" si="62"/>
        <v>0</v>
      </c>
      <c r="AF67" s="16" t="str">
        <f t="shared" si="62"/>
        <v>0</v>
      </c>
      <c r="AG67" s="16" t="str">
        <f t="shared" si="62"/>
        <v>0</v>
      </c>
      <c r="AH67" s="16" t="str">
        <f t="shared" si="62"/>
        <v>0</v>
      </c>
      <c r="AI67" s="16" t="str">
        <f t="shared" si="62"/>
        <v>0</v>
      </c>
      <c r="AJ67" s="16" t="str">
        <f t="shared" si="62"/>
        <v>0</v>
      </c>
      <c r="AK67" s="16" t="str">
        <f t="shared" si="62"/>
        <v>0</v>
      </c>
      <c r="AL67" s="16" t="str">
        <f t="shared" si="62"/>
        <v>0</v>
      </c>
      <c r="AM67" s="16" t="str">
        <f t="shared" si="62"/>
        <v>0</v>
      </c>
      <c r="AN67" s="16" t="str">
        <f t="shared" si="62"/>
        <v>0</v>
      </c>
      <c r="AO67" s="16" t="str">
        <f t="shared" si="62"/>
        <v>0</v>
      </c>
      <c r="AP67" s="16" t="str">
        <f t="shared" si="62"/>
        <v>0</v>
      </c>
      <c r="AQ67" s="16" t="str">
        <f t="shared" si="62"/>
        <v>0</v>
      </c>
      <c r="AR67" s="16" t="str">
        <f t="shared" si="62"/>
        <v>0</v>
      </c>
      <c r="AS67" s="16" t="str">
        <f t="shared" si="62"/>
        <v>0</v>
      </c>
      <c r="AT67" s="16" t="str">
        <f t="shared" si="62"/>
        <v>0</v>
      </c>
      <c r="AU67" s="16" t="str">
        <f t="shared" si="62"/>
        <v>0</v>
      </c>
      <c r="AV67" s="16" t="str">
        <f t="shared" si="62"/>
        <v>0</v>
      </c>
      <c r="AW67" s="16" t="str">
        <f t="shared" si="62"/>
        <v>0</v>
      </c>
      <c r="AX67" s="16" t="str">
        <f t="shared" si="62"/>
        <v>0</v>
      </c>
      <c r="AY67" s="16" t="str">
        <f t="shared" si="62"/>
        <v>0</v>
      </c>
      <c r="AZ67" s="16"/>
    </row>
    <row r="68" ht="15.0" customHeight="1">
      <c r="A68" s="30" t="s">
        <v>90</v>
      </c>
      <c r="B68" s="23"/>
      <c r="C68" s="29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v>1.0</v>
      </c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16" t="str">
        <f t="shared" ref="AB68:AY68" si="63">$B68*D68</f>
        <v>0</v>
      </c>
      <c r="AC68" s="16" t="str">
        <f t="shared" si="63"/>
        <v>0</v>
      </c>
      <c r="AD68" s="16" t="str">
        <f t="shared" si="63"/>
        <v>0</v>
      </c>
      <c r="AE68" s="16" t="str">
        <f t="shared" si="63"/>
        <v>0</v>
      </c>
      <c r="AF68" s="16" t="str">
        <f t="shared" si="63"/>
        <v>0</v>
      </c>
      <c r="AG68" s="16" t="str">
        <f t="shared" si="63"/>
        <v>0</v>
      </c>
      <c r="AH68" s="16" t="str">
        <f t="shared" si="63"/>
        <v>0</v>
      </c>
      <c r="AI68" s="16" t="str">
        <f t="shared" si="63"/>
        <v>0</v>
      </c>
      <c r="AJ68" s="16" t="str">
        <f t="shared" si="63"/>
        <v>0</v>
      </c>
      <c r="AK68" s="16" t="str">
        <f t="shared" si="63"/>
        <v>0</v>
      </c>
      <c r="AL68" s="16" t="str">
        <f t="shared" si="63"/>
        <v>0</v>
      </c>
      <c r="AM68" s="16" t="str">
        <f t="shared" si="63"/>
        <v>0</v>
      </c>
      <c r="AN68" s="16" t="str">
        <f t="shared" si="63"/>
        <v>0</v>
      </c>
      <c r="AO68" s="16" t="str">
        <f t="shared" si="63"/>
        <v>0</v>
      </c>
      <c r="AP68" s="16" t="str">
        <f t="shared" si="63"/>
        <v>0</v>
      </c>
      <c r="AQ68" s="16" t="str">
        <f t="shared" si="63"/>
        <v>0</v>
      </c>
      <c r="AR68" s="16" t="str">
        <f t="shared" si="63"/>
        <v>0</v>
      </c>
      <c r="AS68" s="16" t="str">
        <f t="shared" si="63"/>
        <v>0</v>
      </c>
      <c r="AT68" s="16" t="str">
        <f t="shared" si="63"/>
        <v>0</v>
      </c>
      <c r="AU68" s="16" t="str">
        <f t="shared" si="63"/>
        <v>0</v>
      </c>
      <c r="AV68" s="16" t="str">
        <f t="shared" si="63"/>
        <v>0</v>
      </c>
      <c r="AW68" s="16" t="str">
        <f t="shared" si="63"/>
        <v>0</v>
      </c>
      <c r="AX68" s="16" t="str">
        <f t="shared" si="63"/>
        <v>0</v>
      </c>
      <c r="AY68" s="16" t="str">
        <f t="shared" si="63"/>
        <v>0</v>
      </c>
      <c r="AZ68" s="16"/>
    </row>
    <row r="69" ht="15.0" customHeight="1">
      <c r="A69" s="30" t="s">
        <v>91</v>
      </c>
      <c r="B69" s="23"/>
      <c r="C69" s="29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6">
        <v>1.0</v>
      </c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16" t="str">
        <f t="shared" ref="AB69:AY69" si="64">$B69*D69</f>
        <v>0</v>
      </c>
      <c r="AC69" s="16" t="str">
        <f t="shared" si="64"/>
        <v>0</v>
      </c>
      <c r="AD69" s="16" t="str">
        <f t="shared" si="64"/>
        <v>0</v>
      </c>
      <c r="AE69" s="16" t="str">
        <f t="shared" si="64"/>
        <v>0</v>
      </c>
      <c r="AF69" s="16" t="str">
        <f t="shared" si="64"/>
        <v>0</v>
      </c>
      <c r="AG69" s="16" t="str">
        <f t="shared" si="64"/>
        <v>0</v>
      </c>
      <c r="AH69" s="16" t="str">
        <f t="shared" si="64"/>
        <v>0</v>
      </c>
      <c r="AI69" s="16" t="str">
        <f t="shared" si="64"/>
        <v>0</v>
      </c>
      <c r="AJ69" s="16" t="str">
        <f t="shared" si="64"/>
        <v>0</v>
      </c>
      <c r="AK69" s="16" t="str">
        <f t="shared" si="64"/>
        <v>0</v>
      </c>
      <c r="AL69" s="16" t="str">
        <f t="shared" si="64"/>
        <v>0</v>
      </c>
      <c r="AM69" s="16" t="str">
        <f t="shared" si="64"/>
        <v>0</v>
      </c>
      <c r="AN69" s="16" t="str">
        <f t="shared" si="64"/>
        <v>0</v>
      </c>
      <c r="AO69" s="16" t="str">
        <f t="shared" si="64"/>
        <v>0</v>
      </c>
      <c r="AP69" s="16" t="str">
        <f t="shared" si="64"/>
        <v>0</v>
      </c>
      <c r="AQ69" s="16" t="str">
        <f t="shared" si="64"/>
        <v>0</v>
      </c>
      <c r="AR69" s="16" t="str">
        <f t="shared" si="64"/>
        <v>0</v>
      </c>
      <c r="AS69" s="16" t="str">
        <f t="shared" si="64"/>
        <v>0</v>
      </c>
      <c r="AT69" s="16" t="str">
        <f t="shared" si="64"/>
        <v>0</v>
      </c>
      <c r="AU69" s="16" t="str">
        <f t="shared" si="64"/>
        <v>0</v>
      </c>
      <c r="AV69" s="16" t="str">
        <f t="shared" si="64"/>
        <v>0</v>
      </c>
      <c r="AW69" s="16" t="str">
        <f t="shared" si="64"/>
        <v>0</v>
      </c>
      <c r="AX69" s="16" t="str">
        <f t="shared" si="64"/>
        <v>0</v>
      </c>
      <c r="AY69" s="16" t="str">
        <f t="shared" si="64"/>
        <v>0</v>
      </c>
      <c r="AZ69" s="16"/>
    </row>
    <row r="70" ht="15.0" customHeight="1">
      <c r="A70" s="30" t="s">
        <v>92</v>
      </c>
      <c r="B70" s="23"/>
      <c r="C70" s="29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>
        <v>1.0</v>
      </c>
      <c r="T70" s="25"/>
      <c r="U70" s="25"/>
      <c r="V70" s="25"/>
      <c r="W70" s="25"/>
      <c r="X70" s="25"/>
      <c r="Y70" s="25"/>
      <c r="Z70" s="25"/>
      <c r="AA70" s="31"/>
      <c r="AB70" s="16" t="str">
        <f t="shared" ref="AB70:AY70" si="65">$B70*D70</f>
        <v>0</v>
      </c>
      <c r="AC70" s="16" t="str">
        <f t="shared" si="65"/>
        <v>0</v>
      </c>
      <c r="AD70" s="16" t="str">
        <f t="shared" si="65"/>
        <v>0</v>
      </c>
      <c r="AE70" s="16" t="str">
        <f t="shared" si="65"/>
        <v>0</v>
      </c>
      <c r="AF70" s="16" t="str">
        <f t="shared" si="65"/>
        <v>0</v>
      </c>
      <c r="AG70" s="16" t="str">
        <f t="shared" si="65"/>
        <v>0</v>
      </c>
      <c r="AH70" s="16" t="str">
        <f t="shared" si="65"/>
        <v>0</v>
      </c>
      <c r="AI70" s="16" t="str">
        <f t="shared" si="65"/>
        <v>0</v>
      </c>
      <c r="AJ70" s="16" t="str">
        <f t="shared" si="65"/>
        <v>0</v>
      </c>
      <c r="AK70" s="16" t="str">
        <f t="shared" si="65"/>
        <v>0</v>
      </c>
      <c r="AL70" s="16" t="str">
        <f t="shared" si="65"/>
        <v>0</v>
      </c>
      <c r="AM70" s="16" t="str">
        <f t="shared" si="65"/>
        <v>0</v>
      </c>
      <c r="AN70" s="16" t="str">
        <f t="shared" si="65"/>
        <v>0</v>
      </c>
      <c r="AO70" s="16" t="str">
        <f t="shared" si="65"/>
        <v>0</v>
      </c>
      <c r="AP70" s="16" t="str">
        <f t="shared" si="65"/>
        <v>0</v>
      </c>
      <c r="AQ70" s="16" t="str">
        <f t="shared" si="65"/>
        <v>0</v>
      </c>
      <c r="AR70" s="16" t="str">
        <f t="shared" si="65"/>
        <v>0</v>
      </c>
      <c r="AS70" s="16" t="str">
        <f t="shared" si="65"/>
        <v>0</v>
      </c>
      <c r="AT70" s="16" t="str">
        <f t="shared" si="65"/>
        <v>0</v>
      </c>
      <c r="AU70" s="16" t="str">
        <f t="shared" si="65"/>
        <v>0</v>
      </c>
      <c r="AV70" s="16" t="str">
        <f t="shared" si="65"/>
        <v>0</v>
      </c>
      <c r="AW70" s="16" t="str">
        <f t="shared" si="65"/>
        <v>0</v>
      </c>
      <c r="AX70" s="16" t="str">
        <f t="shared" si="65"/>
        <v>0</v>
      </c>
      <c r="AY70" s="16" t="str">
        <f t="shared" si="65"/>
        <v>0</v>
      </c>
      <c r="AZ70" s="16"/>
    </row>
    <row r="71" ht="15.0" customHeight="1">
      <c r="A71" s="30" t="s">
        <v>93</v>
      </c>
      <c r="B71" s="23"/>
      <c r="C71" s="29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6">
        <v>1.0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16" t="str">
        <f t="shared" ref="AB71:AY71" si="66">$B71*D71</f>
        <v>0</v>
      </c>
      <c r="AC71" s="16" t="str">
        <f t="shared" si="66"/>
        <v>0</v>
      </c>
      <c r="AD71" s="16" t="str">
        <f t="shared" si="66"/>
        <v>0</v>
      </c>
      <c r="AE71" s="16" t="str">
        <f t="shared" si="66"/>
        <v>0</v>
      </c>
      <c r="AF71" s="16" t="str">
        <f t="shared" si="66"/>
        <v>0</v>
      </c>
      <c r="AG71" s="16" t="str">
        <f t="shared" si="66"/>
        <v>0</v>
      </c>
      <c r="AH71" s="16" t="str">
        <f t="shared" si="66"/>
        <v>0</v>
      </c>
      <c r="AI71" s="16" t="str">
        <f t="shared" si="66"/>
        <v>0</v>
      </c>
      <c r="AJ71" s="16" t="str">
        <f t="shared" si="66"/>
        <v>0</v>
      </c>
      <c r="AK71" s="16" t="str">
        <f t="shared" si="66"/>
        <v>0</v>
      </c>
      <c r="AL71" s="16" t="str">
        <f t="shared" si="66"/>
        <v>0</v>
      </c>
      <c r="AM71" s="16" t="str">
        <f t="shared" si="66"/>
        <v>0</v>
      </c>
      <c r="AN71" s="16" t="str">
        <f t="shared" si="66"/>
        <v>0</v>
      </c>
      <c r="AO71" s="16" t="str">
        <f t="shared" si="66"/>
        <v>0</v>
      </c>
      <c r="AP71" s="16" t="str">
        <f t="shared" si="66"/>
        <v>0</v>
      </c>
      <c r="AQ71" s="16" t="str">
        <f t="shared" si="66"/>
        <v>0</v>
      </c>
      <c r="AR71" s="16" t="str">
        <f t="shared" si="66"/>
        <v>0</v>
      </c>
      <c r="AS71" s="16" t="str">
        <f t="shared" si="66"/>
        <v>0</v>
      </c>
      <c r="AT71" s="16" t="str">
        <f t="shared" si="66"/>
        <v>0</v>
      </c>
      <c r="AU71" s="16" t="str">
        <f t="shared" si="66"/>
        <v>0</v>
      </c>
      <c r="AV71" s="16" t="str">
        <f t="shared" si="66"/>
        <v>0</v>
      </c>
      <c r="AW71" s="16" t="str">
        <f t="shared" si="66"/>
        <v>0</v>
      </c>
      <c r="AX71" s="16" t="str">
        <f t="shared" si="66"/>
        <v>0</v>
      </c>
      <c r="AY71" s="16" t="str">
        <f t="shared" si="66"/>
        <v>0</v>
      </c>
      <c r="AZ71" s="16"/>
    </row>
    <row r="72" ht="15.0" customHeight="1">
      <c r="A72" s="30" t="s">
        <v>94</v>
      </c>
      <c r="B72" s="23"/>
      <c r="C72" s="29"/>
      <c r="D72" s="25"/>
      <c r="E72" s="25"/>
      <c r="F72" s="25"/>
      <c r="G72" s="26">
        <v>1.0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16" t="str">
        <f t="shared" ref="AB72:AY72" si="67">$B72*D72</f>
        <v>0</v>
      </c>
      <c r="AC72" s="16" t="str">
        <f t="shared" si="67"/>
        <v>0</v>
      </c>
      <c r="AD72" s="16" t="str">
        <f t="shared" si="67"/>
        <v>0</v>
      </c>
      <c r="AE72" s="16" t="str">
        <f t="shared" si="67"/>
        <v>0</v>
      </c>
      <c r="AF72" s="16" t="str">
        <f t="shared" si="67"/>
        <v>0</v>
      </c>
      <c r="AG72" s="16" t="str">
        <f t="shared" si="67"/>
        <v>0</v>
      </c>
      <c r="AH72" s="16" t="str">
        <f t="shared" si="67"/>
        <v>0</v>
      </c>
      <c r="AI72" s="16" t="str">
        <f t="shared" si="67"/>
        <v>0</v>
      </c>
      <c r="AJ72" s="16" t="str">
        <f t="shared" si="67"/>
        <v>0</v>
      </c>
      <c r="AK72" s="16" t="str">
        <f t="shared" si="67"/>
        <v>0</v>
      </c>
      <c r="AL72" s="16" t="str">
        <f t="shared" si="67"/>
        <v>0</v>
      </c>
      <c r="AM72" s="16" t="str">
        <f t="shared" si="67"/>
        <v>0</v>
      </c>
      <c r="AN72" s="16" t="str">
        <f t="shared" si="67"/>
        <v>0</v>
      </c>
      <c r="AO72" s="16" t="str">
        <f t="shared" si="67"/>
        <v>0</v>
      </c>
      <c r="AP72" s="16" t="str">
        <f t="shared" si="67"/>
        <v>0</v>
      </c>
      <c r="AQ72" s="16" t="str">
        <f t="shared" si="67"/>
        <v>0</v>
      </c>
      <c r="AR72" s="16" t="str">
        <f t="shared" si="67"/>
        <v>0</v>
      </c>
      <c r="AS72" s="16" t="str">
        <f t="shared" si="67"/>
        <v>0</v>
      </c>
      <c r="AT72" s="16" t="str">
        <f t="shared" si="67"/>
        <v>0</v>
      </c>
      <c r="AU72" s="16" t="str">
        <f t="shared" si="67"/>
        <v>0</v>
      </c>
      <c r="AV72" s="16" t="str">
        <f t="shared" si="67"/>
        <v>0</v>
      </c>
      <c r="AW72" s="16" t="str">
        <f t="shared" si="67"/>
        <v>0</v>
      </c>
      <c r="AX72" s="16" t="str">
        <f t="shared" si="67"/>
        <v>0</v>
      </c>
      <c r="AY72" s="16" t="str">
        <f t="shared" si="67"/>
        <v>0</v>
      </c>
      <c r="AZ72" s="16"/>
    </row>
    <row r="73" ht="15.0" customHeight="1">
      <c r="A73" s="32" t="s">
        <v>95</v>
      </c>
      <c r="B73" s="23"/>
      <c r="C73" s="2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6">
        <v>1.0</v>
      </c>
      <c r="U73" s="25"/>
      <c r="V73" s="25"/>
      <c r="W73" s="25"/>
      <c r="X73" s="25"/>
      <c r="Y73" s="25"/>
      <c r="Z73" s="25"/>
      <c r="AA73" s="25"/>
      <c r="AB73" s="16" t="str">
        <f t="shared" ref="AB73:AY73" si="68">$B73*D73</f>
        <v>0</v>
      </c>
      <c r="AC73" s="16" t="str">
        <f t="shared" si="68"/>
        <v>0</v>
      </c>
      <c r="AD73" s="16" t="str">
        <f t="shared" si="68"/>
        <v>0</v>
      </c>
      <c r="AE73" s="16" t="str">
        <f t="shared" si="68"/>
        <v>0</v>
      </c>
      <c r="AF73" s="16" t="str">
        <f t="shared" si="68"/>
        <v>0</v>
      </c>
      <c r="AG73" s="16" t="str">
        <f t="shared" si="68"/>
        <v>0</v>
      </c>
      <c r="AH73" s="16" t="str">
        <f t="shared" si="68"/>
        <v>0</v>
      </c>
      <c r="AI73" s="16" t="str">
        <f t="shared" si="68"/>
        <v>0</v>
      </c>
      <c r="AJ73" s="16" t="str">
        <f t="shared" si="68"/>
        <v>0</v>
      </c>
      <c r="AK73" s="16" t="str">
        <f t="shared" si="68"/>
        <v>0</v>
      </c>
      <c r="AL73" s="16" t="str">
        <f t="shared" si="68"/>
        <v>0</v>
      </c>
      <c r="AM73" s="16" t="str">
        <f t="shared" si="68"/>
        <v>0</v>
      </c>
      <c r="AN73" s="16" t="str">
        <f t="shared" si="68"/>
        <v>0</v>
      </c>
      <c r="AO73" s="16" t="str">
        <f t="shared" si="68"/>
        <v>0</v>
      </c>
      <c r="AP73" s="16" t="str">
        <f t="shared" si="68"/>
        <v>0</v>
      </c>
      <c r="AQ73" s="16" t="str">
        <f t="shared" si="68"/>
        <v>0</v>
      </c>
      <c r="AR73" s="16" t="str">
        <f t="shared" si="68"/>
        <v>0</v>
      </c>
      <c r="AS73" s="16" t="str">
        <f t="shared" si="68"/>
        <v>0</v>
      </c>
      <c r="AT73" s="16" t="str">
        <f t="shared" si="68"/>
        <v>0</v>
      </c>
      <c r="AU73" s="16" t="str">
        <f t="shared" si="68"/>
        <v>0</v>
      </c>
      <c r="AV73" s="16" t="str">
        <f t="shared" si="68"/>
        <v>0</v>
      </c>
      <c r="AW73" s="16" t="str">
        <f t="shared" si="68"/>
        <v>0</v>
      </c>
      <c r="AX73" s="16" t="str">
        <f t="shared" si="68"/>
        <v>0</v>
      </c>
      <c r="AY73" s="16" t="str">
        <f t="shared" si="68"/>
        <v>0</v>
      </c>
      <c r="AZ73" s="16"/>
    </row>
    <row r="74" ht="15.0" customHeight="1">
      <c r="A74" s="30" t="s">
        <v>96</v>
      </c>
      <c r="B74" s="23"/>
      <c r="C74" s="29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6">
        <v>1.0</v>
      </c>
      <c r="AB74" s="16" t="str">
        <f t="shared" ref="AB74:AY74" si="69">$B74*D74</f>
        <v>0</v>
      </c>
      <c r="AC74" s="16" t="str">
        <f t="shared" si="69"/>
        <v>0</v>
      </c>
      <c r="AD74" s="16" t="str">
        <f t="shared" si="69"/>
        <v>0</v>
      </c>
      <c r="AE74" s="16" t="str">
        <f t="shared" si="69"/>
        <v>0</v>
      </c>
      <c r="AF74" s="16" t="str">
        <f t="shared" si="69"/>
        <v>0</v>
      </c>
      <c r="AG74" s="16" t="str">
        <f t="shared" si="69"/>
        <v>0</v>
      </c>
      <c r="AH74" s="16" t="str">
        <f t="shared" si="69"/>
        <v>0</v>
      </c>
      <c r="AI74" s="16" t="str">
        <f t="shared" si="69"/>
        <v>0</v>
      </c>
      <c r="AJ74" s="16" t="str">
        <f t="shared" si="69"/>
        <v>0</v>
      </c>
      <c r="AK74" s="16" t="str">
        <f t="shared" si="69"/>
        <v>0</v>
      </c>
      <c r="AL74" s="16" t="str">
        <f t="shared" si="69"/>
        <v>0</v>
      </c>
      <c r="AM74" s="16" t="str">
        <f t="shared" si="69"/>
        <v>0</v>
      </c>
      <c r="AN74" s="16" t="str">
        <f t="shared" si="69"/>
        <v>0</v>
      </c>
      <c r="AO74" s="16" t="str">
        <f t="shared" si="69"/>
        <v>0</v>
      </c>
      <c r="AP74" s="16" t="str">
        <f t="shared" si="69"/>
        <v>0</v>
      </c>
      <c r="AQ74" s="16" t="str">
        <f t="shared" si="69"/>
        <v>0</v>
      </c>
      <c r="AR74" s="16" t="str">
        <f t="shared" si="69"/>
        <v>0</v>
      </c>
      <c r="AS74" s="16" t="str">
        <f t="shared" si="69"/>
        <v>0</v>
      </c>
      <c r="AT74" s="16" t="str">
        <f t="shared" si="69"/>
        <v>0</v>
      </c>
      <c r="AU74" s="16" t="str">
        <f t="shared" si="69"/>
        <v>0</v>
      </c>
      <c r="AV74" s="16" t="str">
        <f t="shared" si="69"/>
        <v>0</v>
      </c>
      <c r="AW74" s="16" t="str">
        <f t="shared" si="69"/>
        <v>0</v>
      </c>
      <c r="AX74" s="16" t="str">
        <f t="shared" si="69"/>
        <v>0</v>
      </c>
      <c r="AY74" s="16" t="str">
        <f t="shared" si="69"/>
        <v>0</v>
      </c>
      <c r="AZ74" s="16"/>
    </row>
    <row r="75" ht="15.0" customHeight="1">
      <c r="A75" s="30" t="s">
        <v>97</v>
      </c>
      <c r="B75" s="23"/>
      <c r="C75" s="29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6">
        <v>1.0</v>
      </c>
      <c r="W75" s="25"/>
      <c r="X75" s="25"/>
      <c r="Y75" s="25"/>
      <c r="Z75" s="25"/>
      <c r="AA75" s="25"/>
      <c r="AB75" s="16" t="str">
        <f t="shared" ref="AB75:AY75" si="70">$B75*D75</f>
        <v>0</v>
      </c>
      <c r="AC75" s="16" t="str">
        <f t="shared" si="70"/>
        <v>0</v>
      </c>
      <c r="AD75" s="16" t="str">
        <f t="shared" si="70"/>
        <v>0</v>
      </c>
      <c r="AE75" s="16" t="str">
        <f t="shared" si="70"/>
        <v>0</v>
      </c>
      <c r="AF75" s="16" t="str">
        <f t="shared" si="70"/>
        <v>0</v>
      </c>
      <c r="AG75" s="16" t="str">
        <f t="shared" si="70"/>
        <v>0</v>
      </c>
      <c r="AH75" s="16" t="str">
        <f t="shared" si="70"/>
        <v>0</v>
      </c>
      <c r="AI75" s="16" t="str">
        <f t="shared" si="70"/>
        <v>0</v>
      </c>
      <c r="AJ75" s="16" t="str">
        <f t="shared" si="70"/>
        <v>0</v>
      </c>
      <c r="AK75" s="16" t="str">
        <f t="shared" si="70"/>
        <v>0</v>
      </c>
      <c r="AL75" s="16" t="str">
        <f t="shared" si="70"/>
        <v>0</v>
      </c>
      <c r="AM75" s="16" t="str">
        <f t="shared" si="70"/>
        <v>0</v>
      </c>
      <c r="AN75" s="16" t="str">
        <f t="shared" si="70"/>
        <v>0</v>
      </c>
      <c r="AO75" s="16" t="str">
        <f t="shared" si="70"/>
        <v>0</v>
      </c>
      <c r="AP75" s="16" t="str">
        <f t="shared" si="70"/>
        <v>0</v>
      </c>
      <c r="AQ75" s="16" t="str">
        <f t="shared" si="70"/>
        <v>0</v>
      </c>
      <c r="AR75" s="16" t="str">
        <f t="shared" si="70"/>
        <v>0</v>
      </c>
      <c r="AS75" s="16" t="str">
        <f t="shared" si="70"/>
        <v>0</v>
      </c>
      <c r="AT75" s="16" t="str">
        <f t="shared" si="70"/>
        <v>0</v>
      </c>
      <c r="AU75" s="16" t="str">
        <f t="shared" si="70"/>
        <v>0</v>
      </c>
      <c r="AV75" s="16" t="str">
        <f t="shared" si="70"/>
        <v>0</v>
      </c>
      <c r="AW75" s="16" t="str">
        <f t="shared" si="70"/>
        <v>0</v>
      </c>
      <c r="AX75" s="16" t="str">
        <f t="shared" si="70"/>
        <v>0</v>
      </c>
      <c r="AY75" s="16" t="str">
        <f t="shared" si="70"/>
        <v>0</v>
      </c>
      <c r="AZ75" s="16"/>
    </row>
    <row r="76" ht="15.0" customHeight="1">
      <c r="A76" s="30" t="s">
        <v>98</v>
      </c>
      <c r="B76" s="23"/>
      <c r="C76" s="29"/>
      <c r="D76" s="27">
        <v>1.0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16" t="str">
        <f t="shared" ref="AB76:AY76" si="71">$B76*D76</f>
        <v>0</v>
      </c>
      <c r="AC76" s="16" t="str">
        <f t="shared" si="71"/>
        <v>0</v>
      </c>
      <c r="AD76" s="16" t="str">
        <f t="shared" si="71"/>
        <v>0</v>
      </c>
      <c r="AE76" s="16" t="str">
        <f t="shared" si="71"/>
        <v>0</v>
      </c>
      <c r="AF76" s="16" t="str">
        <f t="shared" si="71"/>
        <v>0</v>
      </c>
      <c r="AG76" s="16" t="str">
        <f t="shared" si="71"/>
        <v>0</v>
      </c>
      <c r="AH76" s="16" t="str">
        <f t="shared" si="71"/>
        <v>0</v>
      </c>
      <c r="AI76" s="16" t="str">
        <f t="shared" si="71"/>
        <v>0</v>
      </c>
      <c r="AJ76" s="16" t="str">
        <f t="shared" si="71"/>
        <v>0</v>
      </c>
      <c r="AK76" s="16" t="str">
        <f t="shared" si="71"/>
        <v>0</v>
      </c>
      <c r="AL76" s="16" t="str">
        <f t="shared" si="71"/>
        <v>0</v>
      </c>
      <c r="AM76" s="16" t="str">
        <f t="shared" si="71"/>
        <v>0</v>
      </c>
      <c r="AN76" s="16" t="str">
        <f t="shared" si="71"/>
        <v>0</v>
      </c>
      <c r="AO76" s="16" t="str">
        <f t="shared" si="71"/>
        <v>0</v>
      </c>
      <c r="AP76" s="16" t="str">
        <f t="shared" si="71"/>
        <v>0</v>
      </c>
      <c r="AQ76" s="16" t="str">
        <f t="shared" si="71"/>
        <v>0</v>
      </c>
      <c r="AR76" s="16" t="str">
        <f t="shared" si="71"/>
        <v>0</v>
      </c>
      <c r="AS76" s="16" t="str">
        <f t="shared" si="71"/>
        <v>0</v>
      </c>
      <c r="AT76" s="16" t="str">
        <f t="shared" si="71"/>
        <v>0</v>
      </c>
      <c r="AU76" s="16" t="str">
        <f t="shared" si="71"/>
        <v>0</v>
      </c>
      <c r="AV76" s="16" t="str">
        <f t="shared" si="71"/>
        <v>0</v>
      </c>
      <c r="AW76" s="16" t="str">
        <f t="shared" si="71"/>
        <v>0</v>
      </c>
      <c r="AX76" s="16" t="str">
        <f t="shared" si="71"/>
        <v>0</v>
      </c>
      <c r="AY76" s="16" t="str">
        <f t="shared" si="71"/>
        <v>0</v>
      </c>
      <c r="AZ76" s="16"/>
    </row>
    <row r="77" ht="15.0" customHeight="1">
      <c r="A77" s="30" t="s">
        <v>99</v>
      </c>
      <c r="B77" s="23"/>
      <c r="C77" s="29"/>
      <c r="D77" s="25"/>
      <c r="E77" s="25"/>
      <c r="F77" s="26">
        <v>1.0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16" t="str">
        <f t="shared" ref="AB77:AY77" si="72">$B77*D77</f>
        <v>0</v>
      </c>
      <c r="AC77" s="16" t="str">
        <f t="shared" si="72"/>
        <v>0</v>
      </c>
      <c r="AD77" s="16" t="str">
        <f t="shared" si="72"/>
        <v>0</v>
      </c>
      <c r="AE77" s="16" t="str">
        <f t="shared" si="72"/>
        <v>0</v>
      </c>
      <c r="AF77" s="16" t="str">
        <f t="shared" si="72"/>
        <v>0</v>
      </c>
      <c r="AG77" s="16" t="str">
        <f t="shared" si="72"/>
        <v>0</v>
      </c>
      <c r="AH77" s="16" t="str">
        <f t="shared" si="72"/>
        <v>0</v>
      </c>
      <c r="AI77" s="16" t="str">
        <f t="shared" si="72"/>
        <v>0</v>
      </c>
      <c r="AJ77" s="16" t="str">
        <f t="shared" si="72"/>
        <v>0</v>
      </c>
      <c r="AK77" s="16" t="str">
        <f t="shared" si="72"/>
        <v>0</v>
      </c>
      <c r="AL77" s="16" t="str">
        <f t="shared" si="72"/>
        <v>0</v>
      </c>
      <c r="AM77" s="16" t="str">
        <f t="shared" si="72"/>
        <v>0</v>
      </c>
      <c r="AN77" s="16" t="str">
        <f t="shared" si="72"/>
        <v>0</v>
      </c>
      <c r="AO77" s="16" t="str">
        <f t="shared" si="72"/>
        <v>0</v>
      </c>
      <c r="AP77" s="16" t="str">
        <f t="shared" si="72"/>
        <v>0</v>
      </c>
      <c r="AQ77" s="16" t="str">
        <f t="shared" si="72"/>
        <v>0</v>
      </c>
      <c r="AR77" s="16" t="str">
        <f t="shared" si="72"/>
        <v>0</v>
      </c>
      <c r="AS77" s="16" t="str">
        <f t="shared" si="72"/>
        <v>0</v>
      </c>
      <c r="AT77" s="16" t="str">
        <f t="shared" si="72"/>
        <v>0</v>
      </c>
      <c r="AU77" s="16" t="str">
        <f t="shared" si="72"/>
        <v>0</v>
      </c>
      <c r="AV77" s="16" t="str">
        <f t="shared" si="72"/>
        <v>0</v>
      </c>
      <c r="AW77" s="16" t="str">
        <f t="shared" si="72"/>
        <v>0</v>
      </c>
      <c r="AX77" s="16" t="str">
        <f t="shared" si="72"/>
        <v>0</v>
      </c>
      <c r="AY77" s="16" t="str">
        <f t="shared" si="72"/>
        <v>0</v>
      </c>
      <c r="AZ77" s="16"/>
    </row>
    <row r="78" ht="15.0" customHeight="1">
      <c r="A78" s="30" t="s">
        <v>100</v>
      </c>
      <c r="B78" s="23"/>
      <c r="C78" s="29"/>
      <c r="D78" s="25"/>
      <c r="E78" s="25"/>
      <c r="F78" s="25"/>
      <c r="G78" s="25"/>
      <c r="H78" s="26">
        <v>1.0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16" t="str">
        <f t="shared" ref="AB78:AY78" si="73">$B78*D78</f>
        <v>0</v>
      </c>
      <c r="AC78" s="16" t="str">
        <f t="shared" si="73"/>
        <v>0</v>
      </c>
      <c r="AD78" s="16" t="str">
        <f t="shared" si="73"/>
        <v>0</v>
      </c>
      <c r="AE78" s="16" t="str">
        <f t="shared" si="73"/>
        <v>0</v>
      </c>
      <c r="AF78" s="16" t="str">
        <f t="shared" si="73"/>
        <v>0</v>
      </c>
      <c r="AG78" s="16" t="str">
        <f t="shared" si="73"/>
        <v>0</v>
      </c>
      <c r="AH78" s="16" t="str">
        <f t="shared" si="73"/>
        <v>0</v>
      </c>
      <c r="AI78" s="16" t="str">
        <f t="shared" si="73"/>
        <v>0</v>
      </c>
      <c r="AJ78" s="16" t="str">
        <f t="shared" si="73"/>
        <v>0</v>
      </c>
      <c r="AK78" s="16" t="str">
        <f t="shared" si="73"/>
        <v>0</v>
      </c>
      <c r="AL78" s="16" t="str">
        <f t="shared" si="73"/>
        <v>0</v>
      </c>
      <c r="AM78" s="16" t="str">
        <f t="shared" si="73"/>
        <v>0</v>
      </c>
      <c r="AN78" s="16" t="str">
        <f t="shared" si="73"/>
        <v>0</v>
      </c>
      <c r="AO78" s="16" t="str">
        <f t="shared" si="73"/>
        <v>0</v>
      </c>
      <c r="AP78" s="16" t="str">
        <f t="shared" si="73"/>
        <v>0</v>
      </c>
      <c r="AQ78" s="16" t="str">
        <f t="shared" si="73"/>
        <v>0</v>
      </c>
      <c r="AR78" s="16" t="str">
        <f t="shared" si="73"/>
        <v>0</v>
      </c>
      <c r="AS78" s="16" t="str">
        <f t="shared" si="73"/>
        <v>0</v>
      </c>
      <c r="AT78" s="16" t="str">
        <f t="shared" si="73"/>
        <v>0</v>
      </c>
      <c r="AU78" s="16" t="str">
        <f t="shared" si="73"/>
        <v>0</v>
      </c>
      <c r="AV78" s="16" t="str">
        <f t="shared" si="73"/>
        <v>0</v>
      </c>
      <c r="AW78" s="16" t="str">
        <f t="shared" si="73"/>
        <v>0</v>
      </c>
      <c r="AX78" s="16" t="str">
        <f t="shared" si="73"/>
        <v>0</v>
      </c>
      <c r="AY78" s="16" t="str">
        <f t="shared" si="73"/>
        <v>0</v>
      </c>
      <c r="AZ78" s="16"/>
    </row>
    <row r="79" ht="15.0" customHeight="1">
      <c r="A79" s="30" t="s">
        <v>101</v>
      </c>
      <c r="B79" s="23"/>
      <c r="C79" s="2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6">
        <v>1.0</v>
      </c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16" t="str">
        <f t="shared" ref="AB79:AY79" si="74">$B79*D79</f>
        <v>0</v>
      </c>
      <c r="AC79" s="16" t="str">
        <f t="shared" si="74"/>
        <v>0</v>
      </c>
      <c r="AD79" s="16" t="str">
        <f t="shared" si="74"/>
        <v>0</v>
      </c>
      <c r="AE79" s="16" t="str">
        <f t="shared" si="74"/>
        <v>0</v>
      </c>
      <c r="AF79" s="16" t="str">
        <f t="shared" si="74"/>
        <v>0</v>
      </c>
      <c r="AG79" s="16" t="str">
        <f t="shared" si="74"/>
        <v>0</v>
      </c>
      <c r="AH79" s="16" t="str">
        <f t="shared" si="74"/>
        <v>0</v>
      </c>
      <c r="AI79" s="16" t="str">
        <f t="shared" si="74"/>
        <v>0</v>
      </c>
      <c r="AJ79" s="16" t="str">
        <f t="shared" si="74"/>
        <v>0</v>
      </c>
      <c r="AK79" s="16" t="str">
        <f t="shared" si="74"/>
        <v>0</v>
      </c>
      <c r="AL79" s="16" t="str">
        <f t="shared" si="74"/>
        <v>0</v>
      </c>
      <c r="AM79" s="16" t="str">
        <f t="shared" si="74"/>
        <v>0</v>
      </c>
      <c r="AN79" s="16" t="str">
        <f t="shared" si="74"/>
        <v>0</v>
      </c>
      <c r="AO79" s="16" t="str">
        <f t="shared" si="74"/>
        <v>0</v>
      </c>
      <c r="AP79" s="16" t="str">
        <f t="shared" si="74"/>
        <v>0</v>
      </c>
      <c r="AQ79" s="16" t="str">
        <f t="shared" si="74"/>
        <v>0</v>
      </c>
      <c r="AR79" s="16" t="str">
        <f t="shared" si="74"/>
        <v>0</v>
      </c>
      <c r="AS79" s="16" t="str">
        <f t="shared" si="74"/>
        <v>0</v>
      </c>
      <c r="AT79" s="16" t="str">
        <f t="shared" si="74"/>
        <v>0</v>
      </c>
      <c r="AU79" s="16" t="str">
        <f t="shared" si="74"/>
        <v>0</v>
      </c>
      <c r="AV79" s="16" t="str">
        <f t="shared" si="74"/>
        <v>0</v>
      </c>
      <c r="AW79" s="16" t="str">
        <f t="shared" si="74"/>
        <v>0</v>
      </c>
      <c r="AX79" s="16" t="str">
        <f t="shared" si="74"/>
        <v>0</v>
      </c>
      <c r="AY79" s="16" t="str">
        <f t="shared" si="74"/>
        <v>0</v>
      </c>
      <c r="AZ79" s="16"/>
    </row>
    <row r="80" ht="15.0" customHeight="1">
      <c r="A80" s="30" t="s">
        <v>102</v>
      </c>
      <c r="B80" s="23"/>
      <c r="C80" s="29"/>
      <c r="D80" s="25"/>
      <c r="E80" s="25"/>
      <c r="F80" s="25"/>
      <c r="G80" s="25"/>
      <c r="H80" s="25"/>
      <c r="I80" s="25"/>
      <c r="J80" s="25"/>
      <c r="K80" s="25"/>
      <c r="L80" s="26">
        <v>1.0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16" t="str">
        <f t="shared" ref="AB80:AY80" si="75">$B80*D80</f>
        <v>0</v>
      </c>
      <c r="AC80" s="16" t="str">
        <f t="shared" si="75"/>
        <v>0</v>
      </c>
      <c r="AD80" s="16" t="str">
        <f t="shared" si="75"/>
        <v>0</v>
      </c>
      <c r="AE80" s="16" t="str">
        <f t="shared" si="75"/>
        <v>0</v>
      </c>
      <c r="AF80" s="16" t="str">
        <f t="shared" si="75"/>
        <v>0</v>
      </c>
      <c r="AG80" s="16" t="str">
        <f t="shared" si="75"/>
        <v>0</v>
      </c>
      <c r="AH80" s="16" t="str">
        <f t="shared" si="75"/>
        <v>0</v>
      </c>
      <c r="AI80" s="16" t="str">
        <f t="shared" si="75"/>
        <v>0</v>
      </c>
      <c r="AJ80" s="16" t="str">
        <f t="shared" si="75"/>
        <v>0</v>
      </c>
      <c r="AK80" s="16" t="str">
        <f t="shared" si="75"/>
        <v>0</v>
      </c>
      <c r="AL80" s="16" t="str">
        <f t="shared" si="75"/>
        <v>0</v>
      </c>
      <c r="AM80" s="16" t="str">
        <f t="shared" si="75"/>
        <v>0</v>
      </c>
      <c r="AN80" s="16" t="str">
        <f t="shared" si="75"/>
        <v>0</v>
      </c>
      <c r="AO80" s="16" t="str">
        <f t="shared" si="75"/>
        <v>0</v>
      </c>
      <c r="AP80" s="16" t="str">
        <f t="shared" si="75"/>
        <v>0</v>
      </c>
      <c r="AQ80" s="16" t="str">
        <f t="shared" si="75"/>
        <v>0</v>
      </c>
      <c r="AR80" s="16" t="str">
        <f t="shared" si="75"/>
        <v>0</v>
      </c>
      <c r="AS80" s="16" t="str">
        <f t="shared" si="75"/>
        <v>0</v>
      </c>
      <c r="AT80" s="16" t="str">
        <f t="shared" si="75"/>
        <v>0</v>
      </c>
      <c r="AU80" s="16" t="str">
        <f t="shared" si="75"/>
        <v>0</v>
      </c>
      <c r="AV80" s="16" t="str">
        <f t="shared" si="75"/>
        <v>0</v>
      </c>
      <c r="AW80" s="16" t="str">
        <f t="shared" si="75"/>
        <v>0</v>
      </c>
      <c r="AX80" s="16" t="str">
        <f t="shared" si="75"/>
        <v>0</v>
      </c>
      <c r="AY80" s="16" t="str">
        <f t="shared" si="75"/>
        <v>0</v>
      </c>
      <c r="AZ80" s="16"/>
    </row>
    <row r="81" ht="15.0" customHeight="1">
      <c r="A81" s="30" t="s">
        <v>103</v>
      </c>
      <c r="B81" s="23"/>
      <c r="C81" s="29"/>
      <c r="D81" s="25"/>
      <c r="E81" s="25"/>
      <c r="F81" s="26">
        <v>1.0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16" t="str">
        <f t="shared" ref="AB81:AY81" si="76">$B81*D81</f>
        <v>0</v>
      </c>
      <c r="AC81" s="16" t="str">
        <f t="shared" si="76"/>
        <v>0</v>
      </c>
      <c r="AD81" s="16" t="str">
        <f t="shared" si="76"/>
        <v>0</v>
      </c>
      <c r="AE81" s="16" t="str">
        <f t="shared" si="76"/>
        <v>0</v>
      </c>
      <c r="AF81" s="16" t="str">
        <f t="shared" si="76"/>
        <v>0</v>
      </c>
      <c r="AG81" s="16" t="str">
        <f t="shared" si="76"/>
        <v>0</v>
      </c>
      <c r="AH81" s="16" t="str">
        <f t="shared" si="76"/>
        <v>0</v>
      </c>
      <c r="AI81" s="16" t="str">
        <f t="shared" si="76"/>
        <v>0</v>
      </c>
      <c r="AJ81" s="16" t="str">
        <f t="shared" si="76"/>
        <v>0</v>
      </c>
      <c r="AK81" s="16" t="str">
        <f t="shared" si="76"/>
        <v>0</v>
      </c>
      <c r="AL81" s="16" t="str">
        <f t="shared" si="76"/>
        <v>0</v>
      </c>
      <c r="AM81" s="16" t="str">
        <f t="shared" si="76"/>
        <v>0</v>
      </c>
      <c r="AN81" s="16" t="str">
        <f t="shared" si="76"/>
        <v>0</v>
      </c>
      <c r="AO81" s="16" t="str">
        <f t="shared" si="76"/>
        <v>0</v>
      </c>
      <c r="AP81" s="16" t="str">
        <f t="shared" si="76"/>
        <v>0</v>
      </c>
      <c r="AQ81" s="16" t="str">
        <f t="shared" si="76"/>
        <v>0</v>
      </c>
      <c r="AR81" s="16" t="str">
        <f t="shared" si="76"/>
        <v>0</v>
      </c>
      <c r="AS81" s="16" t="str">
        <f t="shared" si="76"/>
        <v>0</v>
      </c>
      <c r="AT81" s="16" t="str">
        <f t="shared" si="76"/>
        <v>0</v>
      </c>
      <c r="AU81" s="16" t="str">
        <f t="shared" si="76"/>
        <v>0</v>
      </c>
      <c r="AV81" s="16" t="str">
        <f t="shared" si="76"/>
        <v>0</v>
      </c>
      <c r="AW81" s="16" t="str">
        <f t="shared" si="76"/>
        <v>0</v>
      </c>
      <c r="AX81" s="16" t="str">
        <f t="shared" si="76"/>
        <v>0</v>
      </c>
      <c r="AY81" s="16" t="str">
        <f t="shared" si="76"/>
        <v>0</v>
      </c>
      <c r="AZ81" s="16"/>
    </row>
    <row r="82" ht="15.0" customHeight="1">
      <c r="A82" s="30" t="s">
        <v>104</v>
      </c>
      <c r="B82" s="23"/>
      <c r="C82" s="29"/>
      <c r="D82" s="25"/>
      <c r="E82" s="25"/>
      <c r="F82" s="25"/>
      <c r="G82" s="25"/>
      <c r="H82" s="25"/>
      <c r="I82" s="25"/>
      <c r="J82" s="25"/>
      <c r="K82" s="26">
        <v>1.0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16" t="str">
        <f t="shared" ref="AB82:AY82" si="77">$B82*D82</f>
        <v>0</v>
      </c>
      <c r="AC82" s="16" t="str">
        <f t="shared" si="77"/>
        <v>0</v>
      </c>
      <c r="AD82" s="16" t="str">
        <f t="shared" si="77"/>
        <v>0</v>
      </c>
      <c r="AE82" s="16" t="str">
        <f t="shared" si="77"/>
        <v>0</v>
      </c>
      <c r="AF82" s="16" t="str">
        <f t="shared" si="77"/>
        <v>0</v>
      </c>
      <c r="AG82" s="16" t="str">
        <f t="shared" si="77"/>
        <v>0</v>
      </c>
      <c r="AH82" s="16" t="str">
        <f t="shared" si="77"/>
        <v>0</v>
      </c>
      <c r="AI82" s="16" t="str">
        <f t="shared" si="77"/>
        <v>0</v>
      </c>
      <c r="AJ82" s="16" t="str">
        <f t="shared" si="77"/>
        <v>0</v>
      </c>
      <c r="AK82" s="16" t="str">
        <f t="shared" si="77"/>
        <v>0</v>
      </c>
      <c r="AL82" s="16" t="str">
        <f t="shared" si="77"/>
        <v>0</v>
      </c>
      <c r="AM82" s="16" t="str">
        <f t="shared" si="77"/>
        <v>0</v>
      </c>
      <c r="AN82" s="16" t="str">
        <f t="shared" si="77"/>
        <v>0</v>
      </c>
      <c r="AO82" s="16" t="str">
        <f t="shared" si="77"/>
        <v>0</v>
      </c>
      <c r="AP82" s="16" t="str">
        <f t="shared" si="77"/>
        <v>0</v>
      </c>
      <c r="AQ82" s="16" t="str">
        <f t="shared" si="77"/>
        <v>0</v>
      </c>
      <c r="AR82" s="16" t="str">
        <f t="shared" si="77"/>
        <v>0</v>
      </c>
      <c r="AS82" s="16" t="str">
        <f t="shared" si="77"/>
        <v>0</v>
      </c>
      <c r="AT82" s="16" t="str">
        <f t="shared" si="77"/>
        <v>0</v>
      </c>
      <c r="AU82" s="16" t="str">
        <f t="shared" si="77"/>
        <v>0</v>
      </c>
      <c r="AV82" s="16" t="str">
        <f t="shared" si="77"/>
        <v>0</v>
      </c>
      <c r="AW82" s="16" t="str">
        <f t="shared" si="77"/>
        <v>0</v>
      </c>
      <c r="AX82" s="16" t="str">
        <f t="shared" si="77"/>
        <v>0</v>
      </c>
      <c r="AY82" s="16" t="str">
        <f t="shared" si="77"/>
        <v>0</v>
      </c>
      <c r="AZ82" s="16"/>
    </row>
    <row r="83" ht="15.0" customHeight="1">
      <c r="A83" s="30" t="s">
        <v>105</v>
      </c>
      <c r="B83" s="23"/>
      <c r="C83" s="29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6">
        <v>1.0</v>
      </c>
      <c r="S83" s="25"/>
      <c r="T83" s="25"/>
      <c r="U83" s="25"/>
      <c r="V83" s="25"/>
      <c r="W83" s="25"/>
      <c r="X83" s="25"/>
      <c r="Y83" s="25"/>
      <c r="Z83" s="25"/>
      <c r="AA83" s="25"/>
      <c r="AB83" s="16" t="str">
        <f t="shared" ref="AB83:AY83" si="78">$B83*D83</f>
        <v>0</v>
      </c>
      <c r="AC83" s="16" t="str">
        <f t="shared" si="78"/>
        <v>0</v>
      </c>
      <c r="AD83" s="16" t="str">
        <f t="shared" si="78"/>
        <v>0</v>
      </c>
      <c r="AE83" s="16" t="str">
        <f t="shared" si="78"/>
        <v>0</v>
      </c>
      <c r="AF83" s="16" t="str">
        <f t="shared" si="78"/>
        <v>0</v>
      </c>
      <c r="AG83" s="16" t="str">
        <f t="shared" si="78"/>
        <v>0</v>
      </c>
      <c r="AH83" s="16" t="str">
        <f t="shared" si="78"/>
        <v>0</v>
      </c>
      <c r="AI83" s="16" t="str">
        <f t="shared" si="78"/>
        <v>0</v>
      </c>
      <c r="AJ83" s="16" t="str">
        <f t="shared" si="78"/>
        <v>0</v>
      </c>
      <c r="AK83" s="16" t="str">
        <f t="shared" si="78"/>
        <v>0</v>
      </c>
      <c r="AL83" s="16" t="str">
        <f t="shared" si="78"/>
        <v>0</v>
      </c>
      <c r="AM83" s="16" t="str">
        <f t="shared" si="78"/>
        <v>0</v>
      </c>
      <c r="AN83" s="16" t="str">
        <f t="shared" si="78"/>
        <v>0</v>
      </c>
      <c r="AO83" s="16" t="str">
        <f t="shared" si="78"/>
        <v>0</v>
      </c>
      <c r="AP83" s="16" t="str">
        <f t="shared" si="78"/>
        <v>0</v>
      </c>
      <c r="AQ83" s="16" t="str">
        <f t="shared" si="78"/>
        <v>0</v>
      </c>
      <c r="AR83" s="16" t="str">
        <f t="shared" si="78"/>
        <v>0</v>
      </c>
      <c r="AS83" s="16" t="str">
        <f t="shared" si="78"/>
        <v>0</v>
      </c>
      <c r="AT83" s="16" t="str">
        <f t="shared" si="78"/>
        <v>0</v>
      </c>
      <c r="AU83" s="16" t="str">
        <f t="shared" si="78"/>
        <v>0</v>
      </c>
      <c r="AV83" s="16" t="str">
        <f t="shared" si="78"/>
        <v>0</v>
      </c>
      <c r="AW83" s="16" t="str">
        <f t="shared" si="78"/>
        <v>0</v>
      </c>
      <c r="AX83" s="16" t="str">
        <f t="shared" si="78"/>
        <v>0</v>
      </c>
      <c r="AY83" s="16" t="str">
        <f t="shared" si="78"/>
        <v>0</v>
      </c>
      <c r="AZ83" s="16"/>
    </row>
    <row r="84" ht="15.0" customHeight="1">
      <c r="A84" s="30" t="s">
        <v>106</v>
      </c>
      <c r="B84" s="23"/>
      <c r="C84" s="29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6">
        <v>1.0</v>
      </c>
      <c r="S84" s="25"/>
      <c r="T84" s="25"/>
      <c r="U84" s="25"/>
      <c r="V84" s="25"/>
      <c r="W84" s="25"/>
      <c r="X84" s="25"/>
      <c r="Y84" s="25"/>
      <c r="Z84" s="25"/>
      <c r="AA84" s="25"/>
      <c r="AB84" s="16" t="str">
        <f t="shared" ref="AB84:AY84" si="79">$B84*D84</f>
        <v>0</v>
      </c>
      <c r="AC84" s="16" t="str">
        <f t="shared" si="79"/>
        <v>0</v>
      </c>
      <c r="AD84" s="16" t="str">
        <f t="shared" si="79"/>
        <v>0</v>
      </c>
      <c r="AE84" s="16" t="str">
        <f t="shared" si="79"/>
        <v>0</v>
      </c>
      <c r="AF84" s="16" t="str">
        <f t="shared" si="79"/>
        <v>0</v>
      </c>
      <c r="AG84" s="16" t="str">
        <f t="shared" si="79"/>
        <v>0</v>
      </c>
      <c r="AH84" s="16" t="str">
        <f t="shared" si="79"/>
        <v>0</v>
      </c>
      <c r="AI84" s="16" t="str">
        <f t="shared" si="79"/>
        <v>0</v>
      </c>
      <c r="AJ84" s="16" t="str">
        <f t="shared" si="79"/>
        <v>0</v>
      </c>
      <c r="AK84" s="16" t="str">
        <f t="shared" si="79"/>
        <v>0</v>
      </c>
      <c r="AL84" s="16" t="str">
        <f t="shared" si="79"/>
        <v>0</v>
      </c>
      <c r="AM84" s="16" t="str">
        <f t="shared" si="79"/>
        <v>0</v>
      </c>
      <c r="AN84" s="16" t="str">
        <f t="shared" si="79"/>
        <v>0</v>
      </c>
      <c r="AO84" s="16" t="str">
        <f t="shared" si="79"/>
        <v>0</v>
      </c>
      <c r="AP84" s="16" t="str">
        <f t="shared" si="79"/>
        <v>0</v>
      </c>
      <c r="AQ84" s="16" t="str">
        <f t="shared" si="79"/>
        <v>0</v>
      </c>
      <c r="AR84" s="16" t="str">
        <f t="shared" si="79"/>
        <v>0</v>
      </c>
      <c r="AS84" s="16" t="str">
        <f t="shared" si="79"/>
        <v>0</v>
      </c>
      <c r="AT84" s="16" t="str">
        <f t="shared" si="79"/>
        <v>0</v>
      </c>
      <c r="AU84" s="16" t="str">
        <f t="shared" si="79"/>
        <v>0</v>
      </c>
      <c r="AV84" s="16" t="str">
        <f t="shared" si="79"/>
        <v>0</v>
      </c>
      <c r="AW84" s="16" t="str">
        <f t="shared" si="79"/>
        <v>0</v>
      </c>
      <c r="AX84" s="16" t="str">
        <f t="shared" si="79"/>
        <v>0</v>
      </c>
      <c r="AY84" s="16" t="str">
        <f t="shared" si="79"/>
        <v>0</v>
      </c>
      <c r="AZ84" s="16"/>
    </row>
    <row r="85" ht="15.0" customHeight="1">
      <c r="A85" s="30" t="s">
        <v>107</v>
      </c>
      <c r="B85" s="23"/>
      <c r="C85" s="29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>
        <v>1.0</v>
      </c>
      <c r="Y85" s="25"/>
      <c r="Z85" s="25"/>
      <c r="AA85" s="25"/>
      <c r="AB85" s="16" t="str">
        <f t="shared" ref="AB85:AY85" si="80">$B85*D85</f>
        <v>0</v>
      </c>
      <c r="AC85" s="16" t="str">
        <f t="shared" si="80"/>
        <v>0</v>
      </c>
      <c r="AD85" s="16" t="str">
        <f t="shared" si="80"/>
        <v>0</v>
      </c>
      <c r="AE85" s="16" t="str">
        <f t="shared" si="80"/>
        <v>0</v>
      </c>
      <c r="AF85" s="16" t="str">
        <f t="shared" si="80"/>
        <v>0</v>
      </c>
      <c r="AG85" s="16" t="str">
        <f t="shared" si="80"/>
        <v>0</v>
      </c>
      <c r="AH85" s="16" t="str">
        <f t="shared" si="80"/>
        <v>0</v>
      </c>
      <c r="AI85" s="16" t="str">
        <f t="shared" si="80"/>
        <v>0</v>
      </c>
      <c r="AJ85" s="16" t="str">
        <f t="shared" si="80"/>
        <v>0</v>
      </c>
      <c r="AK85" s="16" t="str">
        <f t="shared" si="80"/>
        <v>0</v>
      </c>
      <c r="AL85" s="16" t="str">
        <f t="shared" si="80"/>
        <v>0</v>
      </c>
      <c r="AM85" s="16" t="str">
        <f t="shared" si="80"/>
        <v>0</v>
      </c>
      <c r="AN85" s="16" t="str">
        <f t="shared" si="80"/>
        <v>0</v>
      </c>
      <c r="AO85" s="16" t="str">
        <f t="shared" si="80"/>
        <v>0</v>
      </c>
      <c r="AP85" s="16" t="str">
        <f t="shared" si="80"/>
        <v>0</v>
      </c>
      <c r="AQ85" s="16" t="str">
        <f t="shared" si="80"/>
        <v>0</v>
      </c>
      <c r="AR85" s="16" t="str">
        <f t="shared" si="80"/>
        <v>0</v>
      </c>
      <c r="AS85" s="16" t="str">
        <f t="shared" si="80"/>
        <v>0</v>
      </c>
      <c r="AT85" s="16" t="str">
        <f t="shared" si="80"/>
        <v>0</v>
      </c>
      <c r="AU85" s="16" t="str">
        <f t="shared" si="80"/>
        <v>0</v>
      </c>
      <c r="AV85" s="16" t="str">
        <f t="shared" si="80"/>
        <v>0</v>
      </c>
      <c r="AW85" s="16" t="str">
        <f t="shared" si="80"/>
        <v>0</v>
      </c>
      <c r="AX85" s="16" t="str">
        <f t="shared" si="80"/>
        <v>0</v>
      </c>
      <c r="AY85" s="16" t="str">
        <f t="shared" si="80"/>
        <v>0</v>
      </c>
      <c r="AZ85" s="16"/>
    </row>
    <row r="86" ht="15.0" customHeight="1">
      <c r="A86" s="30" t="s">
        <v>108</v>
      </c>
      <c r="B86" s="23"/>
      <c r="C86" s="29"/>
      <c r="D86" s="25"/>
      <c r="E86" s="25"/>
      <c r="F86" s="25"/>
      <c r="G86" s="25"/>
      <c r="H86" s="25"/>
      <c r="I86" s="25"/>
      <c r="J86" s="26">
        <v>1.0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16" t="str">
        <f t="shared" ref="AB86:AY86" si="81">$B86*D86</f>
        <v>0</v>
      </c>
      <c r="AC86" s="16" t="str">
        <f t="shared" si="81"/>
        <v>0</v>
      </c>
      <c r="AD86" s="16" t="str">
        <f t="shared" si="81"/>
        <v>0</v>
      </c>
      <c r="AE86" s="16" t="str">
        <f t="shared" si="81"/>
        <v>0</v>
      </c>
      <c r="AF86" s="16" t="str">
        <f t="shared" si="81"/>
        <v>0</v>
      </c>
      <c r="AG86" s="16" t="str">
        <f t="shared" si="81"/>
        <v>0</v>
      </c>
      <c r="AH86" s="16" t="str">
        <f t="shared" si="81"/>
        <v>0</v>
      </c>
      <c r="AI86" s="16" t="str">
        <f t="shared" si="81"/>
        <v>0</v>
      </c>
      <c r="AJ86" s="16" t="str">
        <f t="shared" si="81"/>
        <v>0</v>
      </c>
      <c r="AK86" s="16" t="str">
        <f t="shared" si="81"/>
        <v>0</v>
      </c>
      <c r="AL86" s="16" t="str">
        <f t="shared" si="81"/>
        <v>0</v>
      </c>
      <c r="AM86" s="16" t="str">
        <f t="shared" si="81"/>
        <v>0</v>
      </c>
      <c r="AN86" s="16" t="str">
        <f t="shared" si="81"/>
        <v>0</v>
      </c>
      <c r="AO86" s="16" t="str">
        <f t="shared" si="81"/>
        <v>0</v>
      </c>
      <c r="AP86" s="16" t="str">
        <f t="shared" si="81"/>
        <v>0</v>
      </c>
      <c r="AQ86" s="16" t="str">
        <f t="shared" si="81"/>
        <v>0</v>
      </c>
      <c r="AR86" s="16" t="str">
        <f t="shared" si="81"/>
        <v>0</v>
      </c>
      <c r="AS86" s="16" t="str">
        <f t="shared" si="81"/>
        <v>0</v>
      </c>
      <c r="AT86" s="16" t="str">
        <f t="shared" si="81"/>
        <v>0</v>
      </c>
      <c r="AU86" s="16" t="str">
        <f t="shared" si="81"/>
        <v>0</v>
      </c>
      <c r="AV86" s="16" t="str">
        <f t="shared" si="81"/>
        <v>0</v>
      </c>
      <c r="AW86" s="16" t="str">
        <f t="shared" si="81"/>
        <v>0</v>
      </c>
      <c r="AX86" s="16" t="str">
        <f t="shared" si="81"/>
        <v>0</v>
      </c>
      <c r="AY86" s="16" t="str">
        <f t="shared" si="81"/>
        <v>0</v>
      </c>
      <c r="AZ86" s="16"/>
    </row>
    <row r="87" ht="15.0" customHeight="1">
      <c r="A87" s="30" t="s">
        <v>109</v>
      </c>
      <c r="B87" s="23"/>
      <c r="C87" s="29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>
        <v>1.0</v>
      </c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16" t="str">
        <f t="shared" ref="AB87:AY87" si="82">$B87*D87</f>
        <v>0</v>
      </c>
      <c r="AC87" s="16" t="str">
        <f t="shared" si="82"/>
        <v>0</v>
      </c>
      <c r="AD87" s="16" t="str">
        <f t="shared" si="82"/>
        <v>0</v>
      </c>
      <c r="AE87" s="16" t="str">
        <f t="shared" si="82"/>
        <v>0</v>
      </c>
      <c r="AF87" s="16" t="str">
        <f t="shared" si="82"/>
        <v>0</v>
      </c>
      <c r="AG87" s="16" t="str">
        <f t="shared" si="82"/>
        <v>0</v>
      </c>
      <c r="AH87" s="16" t="str">
        <f t="shared" si="82"/>
        <v>0</v>
      </c>
      <c r="AI87" s="16" t="str">
        <f t="shared" si="82"/>
        <v>0</v>
      </c>
      <c r="AJ87" s="16" t="str">
        <f t="shared" si="82"/>
        <v>0</v>
      </c>
      <c r="AK87" s="16" t="str">
        <f t="shared" si="82"/>
        <v>0</v>
      </c>
      <c r="AL87" s="16" t="str">
        <f t="shared" si="82"/>
        <v>0</v>
      </c>
      <c r="AM87" s="16" t="str">
        <f t="shared" si="82"/>
        <v>0</v>
      </c>
      <c r="AN87" s="16" t="str">
        <f t="shared" si="82"/>
        <v>0</v>
      </c>
      <c r="AO87" s="16" t="str">
        <f t="shared" si="82"/>
        <v>0</v>
      </c>
      <c r="AP87" s="16" t="str">
        <f t="shared" si="82"/>
        <v>0</v>
      </c>
      <c r="AQ87" s="16" t="str">
        <f t="shared" si="82"/>
        <v>0</v>
      </c>
      <c r="AR87" s="16" t="str">
        <f t="shared" si="82"/>
        <v>0</v>
      </c>
      <c r="AS87" s="16" t="str">
        <f t="shared" si="82"/>
        <v>0</v>
      </c>
      <c r="AT87" s="16" t="str">
        <f t="shared" si="82"/>
        <v>0</v>
      </c>
      <c r="AU87" s="16" t="str">
        <f t="shared" si="82"/>
        <v>0</v>
      </c>
      <c r="AV87" s="16" t="str">
        <f t="shared" si="82"/>
        <v>0</v>
      </c>
      <c r="AW87" s="16" t="str">
        <f t="shared" si="82"/>
        <v>0</v>
      </c>
      <c r="AX87" s="16" t="str">
        <f t="shared" si="82"/>
        <v>0</v>
      </c>
      <c r="AY87" s="16" t="str">
        <f t="shared" si="82"/>
        <v>0</v>
      </c>
      <c r="AZ87" s="16"/>
    </row>
    <row r="88" ht="15.0" customHeight="1">
      <c r="A88" s="30" t="s">
        <v>110</v>
      </c>
      <c r="B88" s="23"/>
      <c r="C88" s="29"/>
      <c r="D88" s="25"/>
      <c r="E88" s="25"/>
      <c r="F88" s="26">
        <v>1.0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16" t="str">
        <f t="shared" ref="AB88:AY88" si="83">$B88*D88</f>
        <v>0</v>
      </c>
      <c r="AC88" s="16" t="str">
        <f t="shared" si="83"/>
        <v>0</v>
      </c>
      <c r="AD88" s="16" t="str">
        <f t="shared" si="83"/>
        <v>0</v>
      </c>
      <c r="AE88" s="16" t="str">
        <f t="shared" si="83"/>
        <v>0</v>
      </c>
      <c r="AF88" s="16" t="str">
        <f t="shared" si="83"/>
        <v>0</v>
      </c>
      <c r="AG88" s="16" t="str">
        <f t="shared" si="83"/>
        <v>0</v>
      </c>
      <c r="AH88" s="16" t="str">
        <f t="shared" si="83"/>
        <v>0</v>
      </c>
      <c r="AI88" s="16" t="str">
        <f t="shared" si="83"/>
        <v>0</v>
      </c>
      <c r="AJ88" s="16" t="str">
        <f t="shared" si="83"/>
        <v>0</v>
      </c>
      <c r="AK88" s="16" t="str">
        <f t="shared" si="83"/>
        <v>0</v>
      </c>
      <c r="AL88" s="16" t="str">
        <f t="shared" si="83"/>
        <v>0</v>
      </c>
      <c r="AM88" s="16" t="str">
        <f t="shared" si="83"/>
        <v>0</v>
      </c>
      <c r="AN88" s="16" t="str">
        <f t="shared" si="83"/>
        <v>0</v>
      </c>
      <c r="AO88" s="16" t="str">
        <f t="shared" si="83"/>
        <v>0</v>
      </c>
      <c r="AP88" s="16" t="str">
        <f t="shared" si="83"/>
        <v>0</v>
      </c>
      <c r="AQ88" s="16" t="str">
        <f t="shared" si="83"/>
        <v>0</v>
      </c>
      <c r="AR88" s="16" t="str">
        <f t="shared" si="83"/>
        <v>0</v>
      </c>
      <c r="AS88" s="16" t="str">
        <f t="shared" si="83"/>
        <v>0</v>
      </c>
      <c r="AT88" s="16" t="str">
        <f t="shared" si="83"/>
        <v>0</v>
      </c>
      <c r="AU88" s="16" t="str">
        <f t="shared" si="83"/>
        <v>0</v>
      </c>
      <c r="AV88" s="16" t="str">
        <f t="shared" si="83"/>
        <v>0</v>
      </c>
      <c r="AW88" s="16" t="str">
        <f t="shared" si="83"/>
        <v>0</v>
      </c>
      <c r="AX88" s="16" t="str">
        <f t="shared" si="83"/>
        <v>0</v>
      </c>
      <c r="AY88" s="16" t="str">
        <f t="shared" si="83"/>
        <v>0</v>
      </c>
      <c r="AZ88" s="16"/>
    </row>
    <row r="89" ht="15.0" customHeight="1">
      <c r="A89" s="30" t="s">
        <v>111</v>
      </c>
      <c r="B89" s="23"/>
      <c r="C89" s="29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6">
        <v>1.0</v>
      </c>
      <c r="U89" s="25"/>
      <c r="V89" s="25"/>
      <c r="W89" s="25"/>
      <c r="X89" s="25"/>
      <c r="Y89" s="25"/>
      <c r="Z89" s="25"/>
      <c r="AA89" s="25"/>
      <c r="AB89" s="16" t="str">
        <f t="shared" ref="AB89:AY89" si="84">$B89*D89</f>
        <v>0</v>
      </c>
      <c r="AC89" s="16" t="str">
        <f t="shared" si="84"/>
        <v>0</v>
      </c>
      <c r="AD89" s="16" t="str">
        <f t="shared" si="84"/>
        <v>0</v>
      </c>
      <c r="AE89" s="16" t="str">
        <f t="shared" si="84"/>
        <v>0</v>
      </c>
      <c r="AF89" s="16" t="str">
        <f t="shared" si="84"/>
        <v>0</v>
      </c>
      <c r="AG89" s="16" t="str">
        <f t="shared" si="84"/>
        <v>0</v>
      </c>
      <c r="AH89" s="16" t="str">
        <f t="shared" si="84"/>
        <v>0</v>
      </c>
      <c r="AI89" s="16" t="str">
        <f t="shared" si="84"/>
        <v>0</v>
      </c>
      <c r="AJ89" s="16" t="str">
        <f t="shared" si="84"/>
        <v>0</v>
      </c>
      <c r="AK89" s="16" t="str">
        <f t="shared" si="84"/>
        <v>0</v>
      </c>
      <c r="AL89" s="16" t="str">
        <f t="shared" si="84"/>
        <v>0</v>
      </c>
      <c r="AM89" s="16" t="str">
        <f t="shared" si="84"/>
        <v>0</v>
      </c>
      <c r="AN89" s="16" t="str">
        <f t="shared" si="84"/>
        <v>0</v>
      </c>
      <c r="AO89" s="16" t="str">
        <f t="shared" si="84"/>
        <v>0</v>
      </c>
      <c r="AP89" s="16" t="str">
        <f t="shared" si="84"/>
        <v>0</v>
      </c>
      <c r="AQ89" s="16" t="str">
        <f t="shared" si="84"/>
        <v>0</v>
      </c>
      <c r="AR89" s="16" t="str">
        <f t="shared" si="84"/>
        <v>0</v>
      </c>
      <c r="AS89" s="16" t="str">
        <f t="shared" si="84"/>
        <v>0</v>
      </c>
      <c r="AT89" s="16" t="str">
        <f t="shared" si="84"/>
        <v>0</v>
      </c>
      <c r="AU89" s="16" t="str">
        <f t="shared" si="84"/>
        <v>0</v>
      </c>
      <c r="AV89" s="16" t="str">
        <f t="shared" si="84"/>
        <v>0</v>
      </c>
      <c r="AW89" s="16" t="str">
        <f t="shared" si="84"/>
        <v>0</v>
      </c>
      <c r="AX89" s="16" t="str">
        <f t="shared" si="84"/>
        <v>0</v>
      </c>
      <c r="AY89" s="16" t="str">
        <f t="shared" si="84"/>
        <v>0</v>
      </c>
      <c r="AZ89" s="16"/>
    </row>
    <row r="90" ht="15.0" customHeight="1">
      <c r="A90" s="30" t="s">
        <v>112</v>
      </c>
      <c r="B90" s="23"/>
      <c r="C90" s="29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6">
        <v>1.0</v>
      </c>
      <c r="W90" s="25"/>
      <c r="X90" s="25"/>
      <c r="Y90" s="25"/>
      <c r="Z90" s="25"/>
      <c r="AA90" s="25"/>
      <c r="AB90" s="16" t="str">
        <f t="shared" ref="AB90:AY90" si="85">$B90*D90</f>
        <v>0</v>
      </c>
      <c r="AC90" s="16" t="str">
        <f t="shared" si="85"/>
        <v>0</v>
      </c>
      <c r="AD90" s="16" t="str">
        <f t="shared" si="85"/>
        <v>0</v>
      </c>
      <c r="AE90" s="16" t="str">
        <f t="shared" si="85"/>
        <v>0</v>
      </c>
      <c r="AF90" s="16" t="str">
        <f t="shared" si="85"/>
        <v>0</v>
      </c>
      <c r="AG90" s="16" t="str">
        <f t="shared" si="85"/>
        <v>0</v>
      </c>
      <c r="AH90" s="16" t="str">
        <f t="shared" si="85"/>
        <v>0</v>
      </c>
      <c r="AI90" s="16" t="str">
        <f t="shared" si="85"/>
        <v>0</v>
      </c>
      <c r="AJ90" s="16" t="str">
        <f t="shared" si="85"/>
        <v>0</v>
      </c>
      <c r="AK90" s="16" t="str">
        <f t="shared" si="85"/>
        <v>0</v>
      </c>
      <c r="AL90" s="16" t="str">
        <f t="shared" si="85"/>
        <v>0</v>
      </c>
      <c r="AM90" s="16" t="str">
        <f t="shared" si="85"/>
        <v>0</v>
      </c>
      <c r="AN90" s="16" t="str">
        <f t="shared" si="85"/>
        <v>0</v>
      </c>
      <c r="AO90" s="16" t="str">
        <f t="shared" si="85"/>
        <v>0</v>
      </c>
      <c r="AP90" s="16" t="str">
        <f t="shared" si="85"/>
        <v>0</v>
      </c>
      <c r="AQ90" s="16" t="str">
        <f t="shared" si="85"/>
        <v>0</v>
      </c>
      <c r="AR90" s="16" t="str">
        <f t="shared" si="85"/>
        <v>0</v>
      </c>
      <c r="AS90" s="16" t="str">
        <f t="shared" si="85"/>
        <v>0</v>
      </c>
      <c r="AT90" s="16" t="str">
        <f t="shared" si="85"/>
        <v>0</v>
      </c>
      <c r="AU90" s="16" t="str">
        <f t="shared" si="85"/>
        <v>0</v>
      </c>
      <c r="AV90" s="16" t="str">
        <f t="shared" si="85"/>
        <v>0</v>
      </c>
      <c r="AW90" s="16" t="str">
        <f t="shared" si="85"/>
        <v>0</v>
      </c>
      <c r="AX90" s="16" t="str">
        <f t="shared" si="85"/>
        <v>0</v>
      </c>
      <c r="AY90" s="16" t="str">
        <f t="shared" si="85"/>
        <v>0</v>
      </c>
      <c r="AZ90" s="16"/>
    </row>
    <row r="91" ht="15.0" customHeight="1">
      <c r="A91" s="30" t="s">
        <v>113</v>
      </c>
      <c r="B91" s="23"/>
      <c r="C91" s="29"/>
      <c r="D91" s="25"/>
      <c r="E91" s="25"/>
      <c r="F91" s="25"/>
      <c r="G91" s="25"/>
      <c r="H91" s="26">
        <v>1.0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16" t="str">
        <f t="shared" ref="AB91:AY91" si="86">$B91*D91</f>
        <v>0</v>
      </c>
      <c r="AC91" s="16" t="str">
        <f t="shared" si="86"/>
        <v>0</v>
      </c>
      <c r="AD91" s="16" t="str">
        <f t="shared" si="86"/>
        <v>0</v>
      </c>
      <c r="AE91" s="16" t="str">
        <f t="shared" si="86"/>
        <v>0</v>
      </c>
      <c r="AF91" s="16" t="str">
        <f t="shared" si="86"/>
        <v>0</v>
      </c>
      <c r="AG91" s="16" t="str">
        <f t="shared" si="86"/>
        <v>0</v>
      </c>
      <c r="AH91" s="16" t="str">
        <f t="shared" si="86"/>
        <v>0</v>
      </c>
      <c r="AI91" s="16" t="str">
        <f t="shared" si="86"/>
        <v>0</v>
      </c>
      <c r="AJ91" s="16" t="str">
        <f t="shared" si="86"/>
        <v>0</v>
      </c>
      <c r="AK91" s="16" t="str">
        <f t="shared" si="86"/>
        <v>0</v>
      </c>
      <c r="AL91" s="16" t="str">
        <f t="shared" si="86"/>
        <v>0</v>
      </c>
      <c r="AM91" s="16" t="str">
        <f t="shared" si="86"/>
        <v>0</v>
      </c>
      <c r="AN91" s="16" t="str">
        <f t="shared" si="86"/>
        <v>0</v>
      </c>
      <c r="AO91" s="16" t="str">
        <f t="shared" si="86"/>
        <v>0</v>
      </c>
      <c r="AP91" s="16" t="str">
        <f t="shared" si="86"/>
        <v>0</v>
      </c>
      <c r="AQ91" s="16" t="str">
        <f t="shared" si="86"/>
        <v>0</v>
      </c>
      <c r="AR91" s="16" t="str">
        <f t="shared" si="86"/>
        <v>0</v>
      </c>
      <c r="AS91" s="16" t="str">
        <f t="shared" si="86"/>
        <v>0</v>
      </c>
      <c r="AT91" s="16" t="str">
        <f t="shared" si="86"/>
        <v>0</v>
      </c>
      <c r="AU91" s="16" t="str">
        <f t="shared" si="86"/>
        <v>0</v>
      </c>
      <c r="AV91" s="16" t="str">
        <f t="shared" si="86"/>
        <v>0</v>
      </c>
      <c r="AW91" s="16" t="str">
        <f t="shared" si="86"/>
        <v>0</v>
      </c>
      <c r="AX91" s="16" t="str">
        <f t="shared" si="86"/>
        <v>0</v>
      </c>
      <c r="AY91" s="16" t="str">
        <f t="shared" si="86"/>
        <v>0</v>
      </c>
      <c r="AZ91" s="16"/>
    </row>
    <row r="92" ht="15.0" customHeight="1">
      <c r="A92" s="30" t="s">
        <v>114</v>
      </c>
      <c r="B92" s="23"/>
      <c r="C92" s="29"/>
      <c r="D92" s="25"/>
      <c r="E92" s="25"/>
      <c r="F92" s="25"/>
      <c r="G92" s="25"/>
      <c r="H92" s="25"/>
      <c r="I92" s="25"/>
      <c r="J92" s="26">
        <v>1.0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16" t="str">
        <f t="shared" ref="AB92:AY92" si="87">$B92*D92</f>
        <v>0</v>
      </c>
      <c r="AC92" s="16" t="str">
        <f t="shared" si="87"/>
        <v>0</v>
      </c>
      <c r="AD92" s="16" t="str">
        <f t="shared" si="87"/>
        <v>0</v>
      </c>
      <c r="AE92" s="16" t="str">
        <f t="shared" si="87"/>
        <v>0</v>
      </c>
      <c r="AF92" s="16" t="str">
        <f t="shared" si="87"/>
        <v>0</v>
      </c>
      <c r="AG92" s="16" t="str">
        <f t="shared" si="87"/>
        <v>0</v>
      </c>
      <c r="AH92" s="16" t="str">
        <f t="shared" si="87"/>
        <v>0</v>
      </c>
      <c r="AI92" s="16" t="str">
        <f t="shared" si="87"/>
        <v>0</v>
      </c>
      <c r="AJ92" s="16" t="str">
        <f t="shared" si="87"/>
        <v>0</v>
      </c>
      <c r="AK92" s="16" t="str">
        <f t="shared" si="87"/>
        <v>0</v>
      </c>
      <c r="AL92" s="16" t="str">
        <f t="shared" si="87"/>
        <v>0</v>
      </c>
      <c r="AM92" s="16" t="str">
        <f t="shared" si="87"/>
        <v>0</v>
      </c>
      <c r="AN92" s="16" t="str">
        <f t="shared" si="87"/>
        <v>0</v>
      </c>
      <c r="AO92" s="16" t="str">
        <f t="shared" si="87"/>
        <v>0</v>
      </c>
      <c r="AP92" s="16" t="str">
        <f t="shared" si="87"/>
        <v>0</v>
      </c>
      <c r="AQ92" s="16" t="str">
        <f t="shared" si="87"/>
        <v>0</v>
      </c>
      <c r="AR92" s="16" t="str">
        <f t="shared" si="87"/>
        <v>0</v>
      </c>
      <c r="AS92" s="16" t="str">
        <f t="shared" si="87"/>
        <v>0</v>
      </c>
      <c r="AT92" s="16" t="str">
        <f t="shared" si="87"/>
        <v>0</v>
      </c>
      <c r="AU92" s="16" t="str">
        <f t="shared" si="87"/>
        <v>0</v>
      </c>
      <c r="AV92" s="16" t="str">
        <f t="shared" si="87"/>
        <v>0</v>
      </c>
      <c r="AW92" s="16" t="str">
        <f t="shared" si="87"/>
        <v>0</v>
      </c>
      <c r="AX92" s="16" t="str">
        <f t="shared" si="87"/>
        <v>0</v>
      </c>
      <c r="AY92" s="16" t="str">
        <f t="shared" si="87"/>
        <v>0</v>
      </c>
      <c r="AZ92" s="16"/>
    </row>
    <row r="93" ht="15.0" customHeight="1">
      <c r="A93" s="30" t="s">
        <v>115</v>
      </c>
      <c r="B93" s="23"/>
      <c r="C93" s="29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6">
        <v>1.0</v>
      </c>
      <c r="AB93" s="16" t="str">
        <f t="shared" ref="AB93:AY93" si="88">$B93*D93</f>
        <v>0</v>
      </c>
      <c r="AC93" s="16" t="str">
        <f t="shared" si="88"/>
        <v>0</v>
      </c>
      <c r="AD93" s="16" t="str">
        <f t="shared" si="88"/>
        <v>0</v>
      </c>
      <c r="AE93" s="16" t="str">
        <f t="shared" si="88"/>
        <v>0</v>
      </c>
      <c r="AF93" s="16" t="str">
        <f t="shared" si="88"/>
        <v>0</v>
      </c>
      <c r="AG93" s="16" t="str">
        <f t="shared" si="88"/>
        <v>0</v>
      </c>
      <c r="AH93" s="16" t="str">
        <f t="shared" si="88"/>
        <v>0</v>
      </c>
      <c r="AI93" s="16" t="str">
        <f t="shared" si="88"/>
        <v>0</v>
      </c>
      <c r="AJ93" s="16" t="str">
        <f t="shared" si="88"/>
        <v>0</v>
      </c>
      <c r="AK93" s="16" t="str">
        <f t="shared" si="88"/>
        <v>0</v>
      </c>
      <c r="AL93" s="16" t="str">
        <f t="shared" si="88"/>
        <v>0</v>
      </c>
      <c r="AM93" s="16" t="str">
        <f t="shared" si="88"/>
        <v>0</v>
      </c>
      <c r="AN93" s="16" t="str">
        <f t="shared" si="88"/>
        <v>0</v>
      </c>
      <c r="AO93" s="16" t="str">
        <f t="shared" si="88"/>
        <v>0</v>
      </c>
      <c r="AP93" s="16" t="str">
        <f t="shared" si="88"/>
        <v>0</v>
      </c>
      <c r="AQ93" s="16" t="str">
        <f t="shared" si="88"/>
        <v>0</v>
      </c>
      <c r="AR93" s="16" t="str">
        <f t="shared" si="88"/>
        <v>0</v>
      </c>
      <c r="AS93" s="16" t="str">
        <f t="shared" si="88"/>
        <v>0</v>
      </c>
      <c r="AT93" s="16" t="str">
        <f t="shared" si="88"/>
        <v>0</v>
      </c>
      <c r="AU93" s="16" t="str">
        <f t="shared" si="88"/>
        <v>0</v>
      </c>
      <c r="AV93" s="16" t="str">
        <f t="shared" si="88"/>
        <v>0</v>
      </c>
      <c r="AW93" s="16" t="str">
        <f t="shared" si="88"/>
        <v>0</v>
      </c>
      <c r="AX93" s="16" t="str">
        <f t="shared" si="88"/>
        <v>0</v>
      </c>
      <c r="AY93" s="16" t="str">
        <f t="shared" si="88"/>
        <v>0</v>
      </c>
      <c r="AZ93" s="16"/>
    </row>
    <row r="94" ht="15.0" customHeight="1">
      <c r="A94" s="30" t="s">
        <v>116</v>
      </c>
      <c r="B94" s="23"/>
      <c r="C94" s="29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6">
        <v>1.0</v>
      </c>
      <c r="V94" s="25"/>
      <c r="W94" s="25"/>
      <c r="X94" s="25"/>
      <c r="Y94" s="25"/>
      <c r="Z94" s="25"/>
      <c r="AA94" s="25"/>
      <c r="AB94" s="16" t="str">
        <f t="shared" ref="AB94:AY94" si="89">$B94*D94</f>
        <v>0</v>
      </c>
      <c r="AC94" s="16" t="str">
        <f t="shared" si="89"/>
        <v>0</v>
      </c>
      <c r="AD94" s="16" t="str">
        <f t="shared" si="89"/>
        <v>0</v>
      </c>
      <c r="AE94" s="16" t="str">
        <f t="shared" si="89"/>
        <v>0</v>
      </c>
      <c r="AF94" s="16" t="str">
        <f t="shared" si="89"/>
        <v>0</v>
      </c>
      <c r="AG94" s="16" t="str">
        <f t="shared" si="89"/>
        <v>0</v>
      </c>
      <c r="AH94" s="16" t="str">
        <f t="shared" si="89"/>
        <v>0</v>
      </c>
      <c r="AI94" s="16" t="str">
        <f t="shared" si="89"/>
        <v>0</v>
      </c>
      <c r="AJ94" s="16" t="str">
        <f t="shared" si="89"/>
        <v>0</v>
      </c>
      <c r="AK94" s="16" t="str">
        <f t="shared" si="89"/>
        <v>0</v>
      </c>
      <c r="AL94" s="16" t="str">
        <f t="shared" si="89"/>
        <v>0</v>
      </c>
      <c r="AM94" s="16" t="str">
        <f t="shared" si="89"/>
        <v>0</v>
      </c>
      <c r="AN94" s="16" t="str">
        <f t="shared" si="89"/>
        <v>0</v>
      </c>
      <c r="AO94" s="16" t="str">
        <f t="shared" si="89"/>
        <v>0</v>
      </c>
      <c r="AP94" s="16" t="str">
        <f t="shared" si="89"/>
        <v>0</v>
      </c>
      <c r="AQ94" s="16" t="str">
        <f t="shared" si="89"/>
        <v>0</v>
      </c>
      <c r="AR94" s="16" t="str">
        <f t="shared" si="89"/>
        <v>0</v>
      </c>
      <c r="AS94" s="16" t="str">
        <f t="shared" si="89"/>
        <v>0</v>
      </c>
      <c r="AT94" s="16" t="str">
        <f t="shared" si="89"/>
        <v>0</v>
      </c>
      <c r="AU94" s="16" t="str">
        <f t="shared" si="89"/>
        <v>0</v>
      </c>
      <c r="AV94" s="16" t="str">
        <f t="shared" si="89"/>
        <v>0</v>
      </c>
      <c r="AW94" s="16" t="str">
        <f t="shared" si="89"/>
        <v>0</v>
      </c>
      <c r="AX94" s="16" t="str">
        <f t="shared" si="89"/>
        <v>0</v>
      </c>
      <c r="AY94" s="16" t="str">
        <f t="shared" si="89"/>
        <v>0</v>
      </c>
      <c r="AZ94" s="16"/>
    </row>
    <row r="95" ht="15.0" customHeight="1">
      <c r="A95" s="30" t="s">
        <v>117</v>
      </c>
      <c r="B95" s="23"/>
      <c r="C95" s="29"/>
      <c r="D95" s="27">
        <v>1.0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16" t="str">
        <f t="shared" ref="AB95:AY95" si="90">$B95*D95</f>
        <v>0</v>
      </c>
      <c r="AC95" s="16" t="str">
        <f t="shared" si="90"/>
        <v>0</v>
      </c>
      <c r="AD95" s="16" t="str">
        <f t="shared" si="90"/>
        <v>0</v>
      </c>
      <c r="AE95" s="16" t="str">
        <f t="shared" si="90"/>
        <v>0</v>
      </c>
      <c r="AF95" s="16" t="str">
        <f t="shared" si="90"/>
        <v>0</v>
      </c>
      <c r="AG95" s="16" t="str">
        <f t="shared" si="90"/>
        <v>0</v>
      </c>
      <c r="AH95" s="16" t="str">
        <f t="shared" si="90"/>
        <v>0</v>
      </c>
      <c r="AI95" s="16" t="str">
        <f t="shared" si="90"/>
        <v>0</v>
      </c>
      <c r="AJ95" s="16" t="str">
        <f t="shared" si="90"/>
        <v>0</v>
      </c>
      <c r="AK95" s="16" t="str">
        <f t="shared" si="90"/>
        <v>0</v>
      </c>
      <c r="AL95" s="16" t="str">
        <f t="shared" si="90"/>
        <v>0</v>
      </c>
      <c r="AM95" s="16" t="str">
        <f t="shared" si="90"/>
        <v>0</v>
      </c>
      <c r="AN95" s="16" t="str">
        <f t="shared" si="90"/>
        <v>0</v>
      </c>
      <c r="AO95" s="16" t="str">
        <f t="shared" si="90"/>
        <v>0</v>
      </c>
      <c r="AP95" s="16" t="str">
        <f t="shared" si="90"/>
        <v>0</v>
      </c>
      <c r="AQ95" s="16" t="str">
        <f t="shared" si="90"/>
        <v>0</v>
      </c>
      <c r="AR95" s="16" t="str">
        <f t="shared" si="90"/>
        <v>0</v>
      </c>
      <c r="AS95" s="16" t="str">
        <f t="shared" si="90"/>
        <v>0</v>
      </c>
      <c r="AT95" s="16" t="str">
        <f t="shared" si="90"/>
        <v>0</v>
      </c>
      <c r="AU95" s="16" t="str">
        <f t="shared" si="90"/>
        <v>0</v>
      </c>
      <c r="AV95" s="16" t="str">
        <f t="shared" si="90"/>
        <v>0</v>
      </c>
      <c r="AW95" s="16" t="str">
        <f t="shared" si="90"/>
        <v>0</v>
      </c>
      <c r="AX95" s="16" t="str">
        <f t="shared" si="90"/>
        <v>0</v>
      </c>
      <c r="AY95" s="16" t="str">
        <f t="shared" si="90"/>
        <v>0</v>
      </c>
      <c r="AZ95" s="16"/>
    </row>
    <row r="96" ht="15.0" customHeight="1">
      <c r="A96" s="30" t="s">
        <v>118</v>
      </c>
      <c r="B96" s="23"/>
      <c r="C96" s="29"/>
      <c r="D96" s="25"/>
      <c r="E96" s="25"/>
      <c r="F96" s="25"/>
      <c r="G96" s="25"/>
      <c r="H96" s="25"/>
      <c r="I96" s="25"/>
      <c r="J96" s="26">
        <v>1.0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16" t="str">
        <f t="shared" ref="AB96:AY96" si="91">$B96*D96</f>
        <v>0</v>
      </c>
      <c r="AC96" s="16" t="str">
        <f t="shared" si="91"/>
        <v>0</v>
      </c>
      <c r="AD96" s="16" t="str">
        <f t="shared" si="91"/>
        <v>0</v>
      </c>
      <c r="AE96" s="16" t="str">
        <f t="shared" si="91"/>
        <v>0</v>
      </c>
      <c r="AF96" s="16" t="str">
        <f t="shared" si="91"/>
        <v>0</v>
      </c>
      <c r="AG96" s="16" t="str">
        <f t="shared" si="91"/>
        <v>0</v>
      </c>
      <c r="AH96" s="16" t="str">
        <f t="shared" si="91"/>
        <v>0</v>
      </c>
      <c r="AI96" s="16" t="str">
        <f t="shared" si="91"/>
        <v>0</v>
      </c>
      <c r="AJ96" s="16" t="str">
        <f t="shared" si="91"/>
        <v>0</v>
      </c>
      <c r="AK96" s="16" t="str">
        <f t="shared" si="91"/>
        <v>0</v>
      </c>
      <c r="AL96" s="16" t="str">
        <f t="shared" si="91"/>
        <v>0</v>
      </c>
      <c r="AM96" s="16" t="str">
        <f t="shared" si="91"/>
        <v>0</v>
      </c>
      <c r="AN96" s="16" t="str">
        <f t="shared" si="91"/>
        <v>0</v>
      </c>
      <c r="AO96" s="16" t="str">
        <f t="shared" si="91"/>
        <v>0</v>
      </c>
      <c r="AP96" s="16" t="str">
        <f t="shared" si="91"/>
        <v>0</v>
      </c>
      <c r="AQ96" s="16" t="str">
        <f t="shared" si="91"/>
        <v>0</v>
      </c>
      <c r="AR96" s="16" t="str">
        <f t="shared" si="91"/>
        <v>0</v>
      </c>
      <c r="AS96" s="16" t="str">
        <f t="shared" si="91"/>
        <v>0</v>
      </c>
      <c r="AT96" s="16" t="str">
        <f t="shared" si="91"/>
        <v>0</v>
      </c>
      <c r="AU96" s="16" t="str">
        <f t="shared" si="91"/>
        <v>0</v>
      </c>
      <c r="AV96" s="16" t="str">
        <f t="shared" si="91"/>
        <v>0</v>
      </c>
      <c r="AW96" s="16" t="str">
        <f t="shared" si="91"/>
        <v>0</v>
      </c>
      <c r="AX96" s="16" t="str">
        <f t="shared" si="91"/>
        <v>0</v>
      </c>
      <c r="AY96" s="16" t="str">
        <f t="shared" si="91"/>
        <v>0</v>
      </c>
      <c r="AZ96" s="16"/>
    </row>
    <row r="97" ht="15.0" customHeight="1">
      <c r="A97" s="30" t="s">
        <v>119</v>
      </c>
      <c r="B97" s="23"/>
      <c r="C97" s="2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6">
        <v>1.0</v>
      </c>
      <c r="X97" s="25"/>
      <c r="Y97" s="25"/>
      <c r="Z97" s="25"/>
      <c r="AA97" s="25"/>
      <c r="AB97" s="16" t="str">
        <f t="shared" ref="AB97:AY97" si="92">$B97*D97</f>
        <v>0</v>
      </c>
      <c r="AC97" s="16" t="str">
        <f t="shared" si="92"/>
        <v>0</v>
      </c>
      <c r="AD97" s="16" t="str">
        <f t="shared" si="92"/>
        <v>0</v>
      </c>
      <c r="AE97" s="16" t="str">
        <f t="shared" si="92"/>
        <v>0</v>
      </c>
      <c r="AF97" s="16" t="str">
        <f t="shared" si="92"/>
        <v>0</v>
      </c>
      <c r="AG97" s="16" t="str">
        <f t="shared" si="92"/>
        <v>0</v>
      </c>
      <c r="AH97" s="16" t="str">
        <f t="shared" si="92"/>
        <v>0</v>
      </c>
      <c r="AI97" s="16" t="str">
        <f t="shared" si="92"/>
        <v>0</v>
      </c>
      <c r="AJ97" s="16" t="str">
        <f t="shared" si="92"/>
        <v>0</v>
      </c>
      <c r="AK97" s="16" t="str">
        <f t="shared" si="92"/>
        <v>0</v>
      </c>
      <c r="AL97" s="16" t="str">
        <f t="shared" si="92"/>
        <v>0</v>
      </c>
      <c r="AM97" s="16" t="str">
        <f t="shared" si="92"/>
        <v>0</v>
      </c>
      <c r="AN97" s="16" t="str">
        <f t="shared" si="92"/>
        <v>0</v>
      </c>
      <c r="AO97" s="16" t="str">
        <f t="shared" si="92"/>
        <v>0</v>
      </c>
      <c r="AP97" s="16" t="str">
        <f t="shared" si="92"/>
        <v>0</v>
      </c>
      <c r="AQ97" s="16" t="str">
        <f t="shared" si="92"/>
        <v>0</v>
      </c>
      <c r="AR97" s="16" t="str">
        <f t="shared" si="92"/>
        <v>0</v>
      </c>
      <c r="AS97" s="16" t="str">
        <f t="shared" si="92"/>
        <v>0</v>
      </c>
      <c r="AT97" s="16" t="str">
        <f t="shared" si="92"/>
        <v>0</v>
      </c>
      <c r="AU97" s="16" t="str">
        <f t="shared" si="92"/>
        <v>0</v>
      </c>
      <c r="AV97" s="16" t="str">
        <f t="shared" si="92"/>
        <v>0</v>
      </c>
      <c r="AW97" s="16" t="str">
        <f t="shared" si="92"/>
        <v>0</v>
      </c>
      <c r="AX97" s="16" t="str">
        <f t="shared" si="92"/>
        <v>0</v>
      </c>
      <c r="AY97" s="16" t="str">
        <f t="shared" si="92"/>
        <v>0</v>
      </c>
      <c r="AZ97" s="16"/>
    </row>
    <row r="98" ht="15.0" customHeight="1">
      <c r="A98" s="30" t="s">
        <v>120</v>
      </c>
      <c r="B98" s="23"/>
      <c r="C98" s="29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6">
        <v>1.0</v>
      </c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16" t="str">
        <f t="shared" ref="AB98:AY98" si="93">$B98*D98</f>
        <v>0</v>
      </c>
      <c r="AC98" s="16" t="str">
        <f t="shared" si="93"/>
        <v>0</v>
      </c>
      <c r="AD98" s="16" t="str">
        <f t="shared" si="93"/>
        <v>0</v>
      </c>
      <c r="AE98" s="16" t="str">
        <f t="shared" si="93"/>
        <v>0</v>
      </c>
      <c r="AF98" s="16" t="str">
        <f t="shared" si="93"/>
        <v>0</v>
      </c>
      <c r="AG98" s="16" t="str">
        <f t="shared" si="93"/>
        <v>0</v>
      </c>
      <c r="AH98" s="16" t="str">
        <f t="shared" si="93"/>
        <v>0</v>
      </c>
      <c r="AI98" s="16" t="str">
        <f t="shared" si="93"/>
        <v>0</v>
      </c>
      <c r="AJ98" s="16" t="str">
        <f t="shared" si="93"/>
        <v>0</v>
      </c>
      <c r="AK98" s="16" t="str">
        <f t="shared" si="93"/>
        <v>0</v>
      </c>
      <c r="AL98" s="16" t="str">
        <f t="shared" si="93"/>
        <v>0</v>
      </c>
      <c r="AM98" s="16" t="str">
        <f t="shared" si="93"/>
        <v>0</v>
      </c>
      <c r="AN98" s="16" t="str">
        <f t="shared" si="93"/>
        <v>0</v>
      </c>
      <c r="AO98" s="16" t="str">
        <f t="shared" si="93"/>
        <v>0</v>
      </c>
      <c r="AP98" s="16" t="str">
        <f t="shared" si="93"/>
        <v>0</v>
      </c>
      <c r="AQ98" s="16" t="str">
        <f t="shared" si="93"/>
        <v>0</v>
      </c>
      <c r="AR98" s="16" t="str">
        <f t="shared" si="93"/>
        <v>0</v>
      </c>
      <c r="AS98" s="16" t="str">
        <f t="shared" si="93"/>
        <v>0</v>
      </c>
      <c r="AT98" s="16" t="str">
        <f t="shared" si="93"/>
        <v>0</v>
      </c>
      <c r="AU98" s="16" t="str">
        <f t="shared" si="93"/>
        <v>0</v>
      </c>
      <c r="AV98" s="16" t="str">
        <f t="shared" si="93"/>
        <v>0</v>
      </c>
      <c r="AW98" s="16" t="str">
        <f t="shared" si="93"/>
        <v>0</v>
      </c>
      <c r="AX98" s="16" t="str">
        <f t="shared" si="93"/>
        <v>0</v>
      </c>
      <c r="AY98" s="16" t="str">
        <f t="shared" si="93"/>
        <v>0</v>
      </c>
      <c r="AZ98" s="16"/>
    </row>
    <row r="99" ht="15.0" customHeight="1">
      <c r="A99" s="30" t="s">
        <v>121</v>
      </c>
      <c r="B99" s="34"/>
      <c r="C99" s="29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6">
        <v>1.0</v>
      </c>
      <c r="AA99" s="25"/>
      <c r="AB99" s="16" t="str">
        <f t="shared" ref="AB99:AY99" si="94">$B99*D99</f>
        <v>0</v>
      </c>
      <c r="AC99" s="16" t="str">
        <f t="shared" si="94"/>
        <v>0</v>
      </c>
      <c r="AD99" s="16" t="str">
        <f t="shared" si="94"/>
        <v>0</v>
      </c>
      <c r="AE99" s="16" t="str">
        <f t="shared" si="94"/>
        <v>0</v>
      </c>
      <c r="AF99" s="16" t="str">
        <f t="shared" si="94"/>
        <v>0</v>
      </c>
      <c r="AG99" s="16" t="str">
        <f t="shared" si="94"/>
        <v>0</v>
      </c>
      <c r="AH99" s="16" t="str">
        <f t="shared" si="94"/>
        <v>0</v>
      </c>
      <c r="AI99" s="16" t="str">
        <f t="shared" si="94"/>
        <v>0</v>
      </c>
      <c r="AJ99" s="16" t="str">
        <f t="shared" si="94"/>
        <v>0</v>
      </c>
      <c r="AK99" s="16" t="str">
        <f t="shared" si="94"/>
        <v>0</v>
      </c>
      <c r="AL99" s="16" t="str">
        <f t="shared" si="94"/>
        <v>0</v>
      </c>
      <c r="AM99" s="16" t="str">
        <f t="shared" si="94"/>
        <v>0</v>
      </c>
      <c r="AN99" s="16" t="str">
        <f t="shared" si="94"/>
        <v>0</v>
      </c>
      <c r="AO99" s="16" t="str">
        <f t="shared" si="94"/>
        <v>0</v>
      </c>
      <c r="AP99" s="16" t="str">
        <f t="shared" si="94"/>
        <v>0</v>
      </c>
      <c r="AQ99" s="16" t="str">
        <f t="shared" si="94"/>
        <v>0</v>
      </c>
      <c r="AR99" s="16" t="str">
        <f t="shared" si="94"/>
        <v>0</v>
      </c>
      <c r="AS99" s="16" t="str">
        <f t="shared" si="94"/>
        <v>0</v>
      </c>
      <c r="AT99" s="16" t="str">
        <f t="shared" si="94"/>
        <v>0</v>
      </c>
      <c r="AU99" s="16" t="str">
        <f t="shared" si="94"/>
        <v>0</v>
      </c>
      <c r="AV99" s="16" t="str">
        <f t="shared" si="94"/>
        <v>0</v>
      </c>
      <c r="AW99" s="16" t="str">
        <f t="shared" si="94"/>
        <v>0</v>
      </c>
      <c r="AX99" s="16" t="str">
        <f t="shared" si="94"/>
        <v>0</v>
      </c>
      <c r="AY99" s="16" t="str">
        <f t="shared" si="94"/>
        <v>0</v>
      </c>
      <c r="AZ99" s="16"/>
    </row>
    <row r="100" ht="15.0" customHeight="1">
      <c r="A100" s="30" t="s">
        <v>122</v>
      </c>
      <c r="B100" s="34"/>
      <c r="C100" s="29"/>
      <c r="D100" s="25"/>
      <c r="E100" s="25"/>
      <c r="F100" s="25"/>
      <c r="G100" s="25"/>
      <c r="H100" s="25"/>
      <c r="I100" s="25"/>
      <c r="J100" s="25"/>
      <c r="K100" s="25"/>
      <c r="L100" s="26">
        <v>1.0</v>
      </c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16" t="str">
        <f t="shared" ref="AB100:AY100" si="95">$B100*D100</f>
        <v>0</v>
      </c>
      <c r="AC100" s="16" t="str">
        <f t="shared" si="95"/>
        <v>0</v>
      </c>
      <c r="AD100" s="16" t="str">
        <f t="shared" si="95"/>
        <v>0</v>
      </c>
      <c r="AE100" s="16" t="str">
        <f t="shared" si="95"/>
        <v>0</v>
      </c>
      <c r="AF100" s="16" t="str">
        <f t="shared" si="95"/>
        <v>0</v>
      </c>
      <c r="AG100" s="16" t="str">
        <f t="shared" si="95"/>
        <v>0</v>
      </c>
      <c r="AH100" s="16" t="str">
        <f t="shared" si="95"/>
        <v>0</v>
      </c>
      <c r="AI100" s="16" t="str">
        <f t="shared" si="95"/>
        <v>0</v>
      </c>
      <c r="AJ100" s="16" t="str">
        <f t="shared" si="95"/>
        <v>0</v>
      </c>
      <c r="AK100" s="16" t="str">
        <f t="shared" si="95"/>
        <v>0</v>
      </c>
      <c r="AL100" s="16" t="str">
        <f t="shared" si="95"/>
        <v>0</v>
      </c>
      <c r="AM100" s="16" t="str">
        <f t="shared" si="95"/>
        <v>0</v>
      </c>
      <c r="AN100" s="16" t="str">
        <f t="shared" si="95"/>
        <v>0</v>
      </c>
      <c r="AO100" s="16" t="str">
        <f t="shared" si="95"/>
        <v>0</v>
      </c>
      <c r="AP100" s="16" t="str">
        <f t="shared" si="95"/>
        <v>0</v>
      </c>
      <c r="AQ100" s="16" t="str">
        <f t="shared" si="95"/>
        <v>0</v>
      </c>
      <c r="AR100" s="16" t="str">
        <f t="shared" si="95"/>
        <v>0</v>
      </c>
      <c r="AS100" s="16" t="str">
        <f t="shared" si="95"/>
        <v>0</v>
      </c>
      <c r="AT100" s="16" t="str">
        <f t="shared" si="95"/>
        <v>0</v>
      </c>
      <c r="AU100" s="16" t="str">
        <f t="shared" si="95"/>
        <v>0</v>
      </c>
      <c r="AV100" s="16" t="str">
        <f t="shared" si="95"/>
        <v>0</v>
      </c>
      <c r="AW100" s="16" t="str">
        <f t="shared" si="95"/>
        <v>0</v>
      </c>
      <c r="AX100" s="16" t="str">
        <f t="shared" si="95"/>
        <v>0</v>
      </c>
      <c r="AY100" s="16" t="str">
        <f t="shared" si="95"/>
        <v>0</v>
      </c>
      <c r="AZ100" s="16"/>
    </row>
    <row r="101" ht="15.0" customHeight="1">
      <c r="A101" s="30" t="s">
        <v>123</v>
      </c>
      <c r="B101" s="34"/>
      <c r="C101" s="29"/>
      <c r="D101" s="25"/>
      <c r="E101" s="25"/>
      <c r="F101" s="25"/>
      <c r="G101" s="25"/>
      <c r="H101" s="25"/>
      <c r="I101" s="26">
        <v>1.0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16" t="str">
        <f t="shared" ref="AB101:AY101" si="96">$B101*D101</f>
        <v>0</v>
      </c>
      <c r="AC101" s="16" t="str">
        <f t="shared" si="96"/>
        <v>0</v>
      </c>
      <c r="AD101" s="16" t="str">
        <f t="shared" si="96"/>
        <v>0</v>
      </c>
      <c r="AE101" s="16" t="str">
        <f t="shared" si="96"/>
        <v>0</v>
      </c>
      <c r="AF101" s="16" t="str">
        <f t="shared" si="96"/>
        <v>0</v>
      </c>
      <c r="AG101" s="16" t="str">
        <f t="shared" si="96"/>
        <v>0</v>
      </c>
      <c r="AH101" s="16" t="str">
        <f t="shared" si="96"/>
        <v>0</v>
      </c>
      <c r="AI101" s="16" t="str">
        <f t="shared" si="96"/>
        <v>0</v>
      </c>
      <c r="AJ101" s="16" t="str">
        <f t="shared" si="96"/>
        <v>0</v>
      </c>
      <c r="AK101" s="16" t="str">
        <f t="shared" si="96"/>
        <v>0</v>
      </c>
      <c r="AL101" s="16" t="str">
        <f t="shared" si="96"/>
        <v>0</v>
      </c>
      <c r="AM101" s="16" t="str">
        <f t="shared" si="96"/>
        <v>0</v>
      </c>
      <c r="AN101" s="16" t="str">
        <f t="shared" si="96"/>
        <v>0</v>
      </c>
      <c r="AO101" s="16" t="str">
        <f t="shared" si="96"/>
        <v>0</v>
      </c>
      <c r="AP101" s="16" t="str">
        <f t="shared" si="96"/>
        <v>0</v>
      </c>
      <c r="AQ101" s="16" t="str">
        <f t="shared" si="96"/>
        <v>0</v>
      </c>
      <c r="AR101" s="16" t="str">
        <f t="shared" si="96"/>
        <v>0</v>
      </c>
      <c r="AS101" s="16" t="str">
        <f t="shared" si="96"/>
        <v>0</v>
      </c>
      <c r="AT101" s="16" t="str">
        <f t="shared" si="96"/>
        <v>0</v>
      </c>
      <c r="AU101" s="16" t="str">
        <f t="shared" si="96"/>
        <v>0</v>
      </c>
      <c r="AV101" s="16" t="str">
        <f t="shared" si="96"/>
        <v>0</v>
      </c>
      <c r="AW101" s="16" t="str">
        <f t="shared" si="96"/>
        <v>0</v>
      </c>
      <c r="AX101" s="16" t="str">
        <f t="shared" si="96"/>
        <v>0</v>
      </c>
      <c r="AY101" s="16" t="str">
        <f t="shared" si="96"/>
        <v>0</v>
      </c>
      <c r="AZ101" s="16"/>
    </row>
    <row r="102" ht="15.0" customHeight="1">
      <c r="A102" s="35"/>
      <c r="B102" s="36"/>
      <c r="C102" s="37"/>
      <c r="D102" s="38"/>
      <c r="E102" s="38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</row>
    <row r="103" ht="15.0" customHeight="1">
      <c r="A103" s="39" t="str">
        <f>AZ105</f>
        <v>Lord of Blood/Breath/Doom/Heart/Hope/Life/Light/Mind/Rage/Space/Time/Void</v>
      </c>
      <c r="B103" s="40"/>
      <c r="C103" s="37"/>
      <c r="D103" s="41"/>
      <c r="E103" s="41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 t="str">
        <f t="shared" ref="AB103:AY103" si="97">SUM(AB6:AB102)</f>
        <v>0</v>
      </c>
      <c r="AC103" s="16" t="str">
        <f t="shared" si="97"/>
        <v>0</v>
      </c>
      <c r="AD103" s="16" t="str">
        <f t="shared" si="97"/>
        <v>0</v>
      </c>
      <c r="AE103" s="16" t="str">
        <f t="shared" si="97"/>
        <v>0</v>
      </c>
      <c r="AF103" s="16" t="str">
        <f t="shared" si="97"/>
        <v>0</v>
      </c>
      <c r="AG103" s="16" t="str">
        <f t="shared" si="97"/>
        <v>0</v>
      </c>
      <c r="AH103" s="16" t="str">
        <f t="shared" si="97"/>
        <v>0</v>
      </c>
      <c r="AI103" s="16" t="str">
        <f t="shared" si="97"/>
        <v>0</v>
      </c>
      <c r="AJ103" s="16" t="str">
        <f t="shared" si="97"/>
        <v>0</v>
      </c>
      <c r="AK103" s="16" t="str">
        <f t="shared" si="97"/>
        <v>0</v>
      </c>
      <c r="AL103" s="16" t="str">
        <f t="shared" si="97"/>
        <v>0</v>
      </c>
      <c r="AM103" s="16" t="str">
        <f t="shared" si="97"/>
        <v>0</v>
      </c>
      <c r="AN103" s="16" t="str">
        <f t="shared" si="97"/>
        <v>0</v>
      </c>
      <c r="AO103" s="16" t="str">
        <f t="shared" si="97"/>
        <v>0</v>
      </c>
      <c r="AP103" s="16" t="str">
        <f t="shared" si="97"/>
        <v>0</v>
      </c>
      <c r="AQ103" s="16" t="str">
        <f t="shared" si="97"/>
        <v>0</v>
      </c>
      <c r="AR103" s="16" t="str">
        <f t="shared" si="97"/>
        <v>0</v>
      </c>
      <c r="AS103" s="16" t="str">
        <f t="shared" si="97"/>
        <v>0</v>
      </c>
      <c r="AT103" s="16" t="str">
        <f t="shared" si="97"/>
        <v>0</v>
      </c>
      <c r="AU103" s="16" t="str">
        <f t="shared" si="97"/>
        <v>0</v>
      </c>
      <c r="AV103" s="16" t="str">
        <f t="shared" si="97"/>
        <v>0</v>
      </c>
      <c r="AW103" s="16" t="str">
        <f t="shared" si="97"/>
        <v>0</v>
      </c>
      <c r="AX103" s="16" t="str">
        <f t="shared" si="97"/>
        <v>0</v>
      </c>
      <c r="AY103" s="16" t="str">
        <f t="shared" si="97"/>
        <v>0</v>
      </c>
      <c r="AZ103" s="16"/>
    </row>
    <row r="104" ht="15.0" customHeight="1">
      <c r="A104" s="42"/>
      <c r="B104" s="43"/>
      <c r="C104" s="37"/>
      <c r="D104" s="16" t="s">
        <v>4</v>
      </c>
      <c r="E104" s="16" t="s">
        <v>5</v>
      </c>
      <c r="F104" s="16" t="s">
        <v>6</v>
      </c>
      <c r="G104" s="16" t="s">
        <v>7</v>
      </c>
      <c r="H104" s="16" t="s">
        <v>8</v>
      </c>
      <c r="I104" s="16" t="s">
        <v>9</v>
      </c>
      <c r="J104" s="16" t="s">
        <v>10</v>
      </c>
      <c r="K104" s="16" t="s">
        <v>11</v>
      </c>
      <c r="L104" s="16" t="s">
        <v>12</v>
      </c>
      <c r="M104" s="16" t="s">
        <v>13</v>
      </c>
      <c r="N104" s="16" t="s">
        <v>14</v>
      </c>
      <c r="O104" s="16" t="s">
        <v>15</v>
      </c>
      <c r="P104" s="16" t="s">
        <v>16</v>
      </c>
      <c r="Q104" s="16" t="s">
        <v>17</v>
      </c>
      <c r="R104" s="16" t="s">
        <v>18</v>
      </c>
      <c r="S104" s="16" t="s">
        <v>19</v>
      </c>
      <c r="T104" s="16" t="s">
        <v>20</v>
      </c>
      <c r="U104" s="16" t="s">
        <v>21</v>
      </c>
      <c r="V104" s="16" t="s">
        <v>22</v>
      </c>
      <c r="W104" s="16" t="s">
        <v>23</v>
      </c>
      <c r="X104" s="16" t="s">
        <v>24</v>
      </c>
      <c r="Y104" s="16" t="s">
        <v>25</v>
      </c>
      <c r="Z104" s="16" t="s">
        <v>26</v>
      </c>
      <c r="AA104" s="16" t="s">
        <v>27</v>
      </c>
      <c r="AB104" s="16" t="s">
        <v>4</v>
      </c>
      <c r="AC104" s="16" t="s">
        <v>5</v>
      </c>
      <c r="AD104" s="16" t="s">
        <v>6</v>
      </c>
      <c r="AE104" s="16" t="s">
        <v>7</v>
      </c>
      <c r="AF104" s="16" t="s">
        <v>8</v>
      </c>
      <c r="AG104" s="16" t="s">
        <v>9</v>
      </c>
      <c r="AH104" s="16" t="s">
        <v>10</v>
      </c>
      <c r="AI104" s="16" t="s">
        <v>11</v>
      </c>
      <c r="AJ104" s="16" t="s">
        <v>12</v>
      </c>
      <c r="AK104" s="16" t="s">
        <v>13</v>
      </c>
      <c r="AL104" s="16" t="s">
        <v>14</v>
      </c>
      <c r="AM104" s="16" t="s">
        <v>15</v>
      </c>
      <c r="AN104" s="16" t="s">
        <v>16</v>
      </c>
      <c r="AO104" s="16" t="s">
        <v>17</v>
      </c>
      <c r="AP104" s="16" t="s">
        <v>18</v>
      </c>
      <c r="AQ104" s="16" t="s">
        <v>19</v>
      </c>
      <c r="AR104" s="16" t="s">
        <v>20</v>
      </c>
      <c r="AS104" s="16" t="s">
        <v>21</v>
      </c>
      <c r="AT104" s="16" t="s">
        <v>22</v>
      </c>
      <c r="AU104" s="16" t="s">
        <v>23</v>
      </c>
      <c r="AV104" s="16" t="s">
        <v>24</v>
      </c>
      <c r="AW104" s="16" t="s">
        <v>25</v>
      </c>
      <c r="AX104" s="16" t="s">
        <v>26</v>
      </c>
      <c r="AY104" s="16" t="s">
        <v>27</v>
      </c>
      <c r="AZ104" s="16" t="s">
        <v>124</v>
      </c>
    </row>
    <row r="105" ht="15.0" customHeight="1">
      <c r="A105" s="44"/>
      <c r="B105" s="45"/>
      <c r="C105" s="37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46" t="str">
        <f>If($A$110="Female",,AB104)</f>
        <v>Bard</v>
      </c>
      <c r="AC105" s="46" t="str">
        <f>IF(AC103&gt;AB106,IF($A$110="Female",AB105, AC104),If(AC103=AB106,IF($A$110="Female",AJ105,Concatenate(AB105,"/",AC104)),AB105))</f>
        <v>Bard/Heir</v>
      </c>
      <c r="AD105" s="46" t="str">
        <f t="shared" ref="AD105:AE105" si="98">IF(AD103&gt;AC106,AD104,If(AD103=AC106,Concatenate(AC105,"/",AD104),AC105))</f>
        <v>Bard/Heir/Knight</v>
      </c>
      <c r="AE105" s="46" t="str">
        <f t="shared" si="98"/>
        <v>Bard/Heir/Knight/Mage</v>
      </c>
      <c r="AF105" s="46" t="str">
        <f>IF(AF103&gt;AE106,IF($A$110="Male",AE105, AF104),If(AF103=AE106,IF($A$110="Male",AJ105,Concatenate(AE105,"/",AF104)),AE105))</f>
        <v>Bard/Heir/Knight/Mage/Maid</v>
      </c>
      <c r="AG105" s="46" t="str">
        <f>IF(AG103&gt;AF106,AG104,If(AG103=AF106,Concatenate(AF105,"/",AG104),AF105))</f>
        <v>Bard/Heir/Knight/Mage/Maid/Page</v>
      </c>
      <c r="AH105" s="46" t="str">
        <f>IF(AH103&gt;AG106,IF($A$110="Female",AG105, AH104),If(AH103=AG106,IF($A$110="Female",AO105,Concatenate(AG105,"/",AH104)),AG105))</f>
        <v>Bard/Heir/Knight/Mage/Maid/Page/Prince</v>
      </c>
      <c r="AI105" s="46" t="str">
        <f>IF(AI103&gt;AH106,IF($A$110="Female",AH105, AI104),If(AI103=AH106,Concatenate(AH105,"/",AI104),AH105))</f>
        <v>Bard/Heir/Knight/Mage/Maid/Page/Prince/Rogue</v>
      </c>
      <c r="AJ105" s="46" t="str">
        <f>IF(AJ103&gt;AI106,AJ104,If(AJ103=AI106,Concatenate(AI105,"/",AJ104),AI105))</f>
        <v>Bard/Heir/Knight/Mage/Maid/Page/Prince/Rogue/Seer</v>
      </c>
      <c r="AK105" s="46" t="str">
        <f>IF(AK103&gt;AJ106,IF($A$110="Male",AJ105, AK104),If(AK103=AJ106,IF($A$110="Male",AJ105,Concatenate(AJ105,"/",AK104)),AJ105))</f>
        <v>Bard/Heir/Knight/Mage/Maid/Page/Prince/Rogue/Seer/Sylph</v>
      </c>
      <c r="AL105" s="46" t="str">
        <f>IF(AL103&gt;AK106,AL104,If(AL103=AK106,Concatenate(AK105,"/",AL104),AK105))</f>
        <v>Bard/Heir/Knight/Mage/Maid/Page/Prince/Rogue/Seer/Sylph/Thief</v>
      </c>
      <c r="AM105" s="46" t="str">
        <f>If(AB109="Lord",AB109,if(AB109="Muse",AB109,IF(AM103&gt;AL106,IF($A$110="Male",AL105,AM104), If(AM103=AL106,IF($A$110="Male",AL105, Concatenate(AL105,"/",AM104)),AL105))))</f>
        <v>Lord</v>
      </c>
      <c r="AN105" s="46" t="str">
        <f>AN104</f>
        <v>Blood</v>
      </c>
      <c r="AO105" s="46" t="str">
        <f t="shared" ref="AO105:AY105" si="99">IF(AO103&gt;AN106,AO104,If(AO103=AN106,Concatenate(AN105,"/",AO104),AN105))</f>
        <v>Blood/Breath</v>
      </c>
      <c r="AP105" s="46" t="str">
        <f t="shared" si="99"/>
        <v>Blood/Breath/Doom</v>
      </c>
      <c r="AQ105" s="46" t="str">
        <f t="shared" si="99"/>
        <v>Blood/Breath/Doom/Heart</v>
      </c>
      <c r="AR105" s="46" t="str">
        <f t="shared" si="99"/>
        <v>Blood/Breath/Doom/Heart/Hope</v>
      </c>
      <c r="AS105" s="46" t="str">
        <f t="shared" si="99"/>
        <v>Blood/Breath/Doom/Heart/Hope/Life</v>
      </c>
      <c r="AT105" s="46" t="str">
        <f t="shared" si="99"/>
        <v>Blood/Breath/Doom/Heart/Hope/Life/Light</v>
      </c>
      <c r="AU105" s="46" t="str">
        <f t="shared" si="99"/>
        <v>Blood/Breath/Doom/Heart/Hope/Life/Light/Mind</v>
      </c>
      <c r="AV105" s="47" t="str">
        <f t="shared" si="99"/>
        <v>Blood/Breath/Doom/Heart/Hope/Life/Light/Mind/Rage</v>
      </c>
      <c r="AW105" s="46" t="str">
        <f t="shared" si="99"/>
        <v>Blood/Breath/Doom/Heart/Hope/Life/Light/Mind/Rage/Space</v>
      </c>
      <c r="AX105" s="46" t="str">
        <f t="shared" si="99"/>
        <v>Blood/Breath/Doom/Heart/Hope/Life/Light/Mind/Rage/Space/Time</v>
      </c>
      <c r="AY105" s="46" t="str">
        <f t="shared" si="99"/>
        <v>Blood/Breath/Doom/Heart/Hope/Life/Light/Mind/Rage/Space/Time/Void</v>
      </c>
      <c r="AZ105" s="16" t="str">
        <f>CONCATENATE(AM105,AZ104,AY105)</f>
        <v>Lord of Blood/Breath/Doom/Heart/Hope/Life/Light/Mind/Rage/Space/Time/Void</v>
      </c>
    </row>
    <row r="106" ht="15.0" customHeight="1">
      <c r="A106" s="48"/>
      <c r="B106" s="49"/>
      <c r="C106" s="50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 t="str">
        <f>If(A110="Female",0,AB103)</f>
        <v>0</v>
      </c>
      <c r="AC106" s="16" t="str">
        <f t="shared" ref="AC106:AM106" si="100">IF(AC103&gt;AB106,AC103,AB106)</f>
        <v>0</v>
      </c>
      <c r="AD106" s="16" t="str">
        <f t="shared" si="100"/>
        <v>0</v>
      </c>
      <c r="AE106" s="16" t="str">
        <f t="shared" si="100"/>
        <v>0</v>
      </c>
      <c r="AF106" s="51" t="str">
        <f t="shared" si="100"/>
        <v>0</v>
      </c>
      <c r="AG106" s="16" t="str">
        <f t="shared" si="100"/>
        <v>0</v>
      </c>
      <c r="AH106" s="16" t="str">
        <f t="shared" si="100"/>
        <v>0</v>
      </c>
      <c r="AI106" s="16" t="str">
        <f t="shared" si="100"/>
        <v>0</v>
      </c>
      <c r="AJ106" s="16" t="str">
        <f t="shared" si="100"/>
        <v>0</v>
      </c>
      <c r="AK106" s="16" t="str">
        <f t="shared" si="100"/>
        <v>0</v>
      </c>
      <c r="AL106" s="16" t="str">
        <f t="shared" si="100"/>
        <v>0</v>
      </c>
      <c r="AM106" s="16" t="str">
        <f t="shared" si="100"/>
        <v>0</v>
      </c>
      <c r="AN106" s="16" t="str">
        <f>AN103</f>
        <v>0</v>
      </c>
      <c r="AO106" s="16" t="str">
        <f t="shared" ref="AO106:AY106" si="101">IF(AO103&gt;AN106,AO103,AN106)</f>
        <v>0</v>
      </c>
      <c r="AP106" s="16" t="str">
        <f t="shared" si="101"/>
        <v>0</v>
      </c>
      <c r="AQ106" s="16" t="str">
        <f t="shared" si="101"/>
        <v>0</v>
      </c>
      <c r="AR106" s="16" t="str">
        <f t="shared" si="101"/>
        <v>0</v>
      </c>
      <c r="AS106" s="16" t="str">
        <f t="shared" si="101"/>
        <v>0</v>
      </c>
      <c r="AT106" s="16" t="str">
        <f t="shared" si="101"/>
        <v>0</v>
      </c>
      <c r="AU106" s="16" t="str">
        <f t="shared" si="101"/>
        <v>0</v>
      </c>
      <c r="AV106" s="16" t="str">
        <f t="shared" si="101"/>
        <v>0</v>
      </c>
      <c r="AW106" s="16" t="str">
        <f t="shared" si="101"/>
        <v>0</v>
      </c>
      <c r="AX106" s="16" t="str">
        <f t="shared" si="101"/>
        <v>0</v>
      </c>
      <c r="AY106" s="16" t="str">
        <f t="shared" si="101"/>
        <v>0</v>
      </c>
      <c r="AZ106" s="16"/>
    </row>
    <row r="107" ht="15.0" customHeight="1">
      <c r="A107" s="11"/>
      <c r="B107" s="11"/>
      <c r="C107" s="52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 t="str">
        <f>(AD103+AE103+AF103)+2*(AH103+AL103+AM103)</f>
        <v>0</v>
      </c>
      <c r="AC107" s="16" t="str">
        <f>(AB103+AJ103+AK103)+2*(AC103+AG103+AI103)</f>
        <v>0</v>
      </c>
      <c r="AD107" s="16"/>
      <c r="AE107" s="16"/>
      <c r="AF107" s="16" t="str">
        <f t="shared" ref="AF107:AG107" si="102">AB107/9</f>
        <v>0</v>
      </c>
      <c r="AG107" s="16" t="str">
        <f t="shared" si="102"/>
        <v>0</v>
      </c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</row>
    <row r="108" ht="15.0" customHeight="1">
      <c r="A108" s="53" t="s">
        <v>125</v>
      </c>
      <c r="B108" s="54"/>
      <c r="C108" s="55"/>
      <c r="D108" s="56"/>
      <c r="E108" s="56"/>
      <c r="F108" s="57"/>
      <c r="G108" s="57"/>
      <c r="H108" s="57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7" t="s">
        <v>126</v>
      </c>
      <c r="AC108" s="57" t="s">
        <v>127</v>
      </c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16"/>
      <c r="AT108" s="16"/>
      <c r="AU108" s="16"/>
      <c r="AV108" s="16"/>
      <c r="AW108" s="16"/>
      <c r="AX108" s="16"/>
      <c r="AY108" s="16"/>
      <c r="AZ108" s="16"/>
    </row>
    <row r="109" ht="15.0" customHeight="1">
      <c r="A109" s="58" t="s">
        <v>128</v>
      </c>
      <c r="B109" s="59"/>
      <c r="C109" s="55"/>
      <c r="D109" s="56"/>
      <c r="E109" s="56"/>
      <c r="F109" s="56"/>
      <c r="G109" s="56"/>
      <c r="H109" s="56"/>
      <c r="I109" s="56"/>
      <c r="J109" s="57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 t="str">
        <f>if(AB107&gt;=(2*AC107),If(A110="Female",,"Lord"),If(AC107&gt;=(2*AB107),If(A110="Male",,"Muse"),))</f>
        <v>Lord</v>
      </c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16"/>
      <c r="AT109" s="16"/>
      <c r="AU109" s="16"/>
      <c r="AV109" s="16"/>
      <c r="AW109" s="16"/>
      <c r="AX109" s="16"/>
      <c r="AY109" s="16"/>
      <c r="AZ109" s="16"/>
    </row>
    <row r="110" ht="15.0" customHeight="1">
      <c r="A110" s="60"/>
      <c r="B110" s="61"/>
      <c r="C110" s="55"/>
      <c r="D110" s="56"/>
      <c r="E110" s="56"/>
      <c r="F110" s="56"/>
      <c r="G110" s="56"/>
      <c r="H110" s="56"/>
      <c r="I110" s="56"/>
      <c r="J110" s="62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63" t="str">
        <f t="shared" ref="AB110:AY110" si="103">1/AB103</f>
        <v>#DIV/0!</v>
      </c>
      <c r="AC110" s="63" t="str">
        <f t="shared" si="103"/>
        <v>#DIV/0!</v>
      </c>
      <c r="AD110" s="63" t="str">
        <f t="shared" si="103"/>
        <v>#DIV/0!</v>
      </c>
      <c r="AE110" s="63" t="str">
        <f t="shared" si="103"/>
        <v>#DIV/0!</v>
      </c>
      <c r="AF110" s="63" t="str">
        <f t="shared" si="103"/>
        <v>#DIV/0!</v>
      </c>
      <c r="AG110" s="63" t="str">
        <f t="shared" si="103"/>
        <v>#DIV/0!</v>
      </c>
      <c r="AH110" s="63" t="str">
        <f t="shared" si="103"/>
        <v>#DIV/0!</v>
      </c>
      <c r="AI110" s="63" t="str">
        <f t="shared" si="103"/>
        <v>#DIV/0!</v>
      </c>
      <c r="AJ110" s="63" t="str">
        <f t="shared" si="103"/>
        <v>#DIV/0!</v>
      </c>
      <c r="AK110" s="63" t="str">
        <f t="shared" si="103"/>
        <v>#DIV/0!</v>
      </c>
      <c r="AL110" s="63" t="str">
        <f t="shared" si="103"/>
        <v>#DIV/0!</v>
      </c>
      <c r="AM110" s="63" t="str">
        <f t="shared" si="103"/>
        <v>#DIV/0!</v>
      </c>
      <c r="AN110" s="63" t="str">
        <f t="shared" si="103"/>
        <v>#DIV/0!</v>
      </c>
      <c r="AO110" s="63" t="str">
        <f t="shared" si="103"/>
        <v>#DIV/0!</v>
      </c>
      <c r="AP110" s="63" t="str">
        <f t="shared" si="103"/>
        <v>#DIV/0!</v>
      </c>
      <c r="AQ110" s="63" t="str">
        <f t="shared" si="103"/>
        <v>#DIV/0!</v>
      </c>
      <c r="AR110" s="63" t="str">
        <f t="shared" si="103"/>
        <v>#DIV/0!</v>
      </c>
      <c r="AS110" s="63" t="str">
        <f t="shared" si="103"/>
        <v>#DIV/0!</v>
      </c>
      <c r="AT110" s="63" t="str">
        <f t="shared" si="103"/>
        <v>#DIV/0!</v>
      </c>
      <c r="AU110" s="63" t="str">
        <f t="shared" si="103"/>
        <v>#DIV/0!</v>
      </c>
      <c r="AV110" s="63" t="str">
        <f t="shared" si="103"/>
        <v>#DIV/0!</v>
      </c>
      <c r="AW110" s="63" t="str">
        <f t="shared" si="103"/>
        <v>#DIV/0!</v>
      </c>
      <c r="AX110" s="63" t="str">
        <f t="shared" si="103"/>
        <v>#DIV/0!</v>
      </c>
      <c r="AY110" s="63" t="str">
        <f t="shared" si="103"/>
        <v>#DIV/0!</v>
      </c>
      <c r="AZ110" s="25"/>
    </row>
    <row r="111" ht="15.0" customHeight="1">
      <c r="A111" s="64"/>
      <c r="B111" s="65"/>
      <c r="C111" s="55"/>
      <c r="D111" s="56"/>
      <c r="E111" s="56"/>
      <c r="F111" s="56"/>
      <c r="G111" s="56"/>
      <c r="H111" s="56"/>
      <c r="I111" s="56"/>
      <c r="J111" s="57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16" t="s">
        <v>4</v>
      </c>
      <c r="AC111" s="16" t="s">
        <v>5</v>
      </c>
      <c r="AD111" s="16" t="s">
        <v>6</v>
      </c>
      <c r="AE111" s="16" t="s">
        <v>7</v>
      </c>
      <c r="AF111" s="16" t="s">
        <v>8</v>
      </c>
      <c r="AG111" s="16" t="s">
        <v>9</v>
      </c>
      <c r="AH111" s="16" t="s">
        <v>10</v>
      </c>
      <c r="AI111" s="16" t="s">
        <v>11</v>
      </c>
      <c r="AJ111" s="16" t="s">
        <v>12</v>
      </c>
      <c r="AK111" s="16" t="s">
        <v>13</v>
      </c>
      <c r="AL111" s="16" t="s">
        <v>14</v>
      </c>
      <c r="AM111" s="16" t="s">
        <v>15</v>
      </c>
      <c r="AN111" s="16" t="s">
        <v>16</v>
      </c>
      <c r="AO111" s="16" t="s">
        <v>17</v>
      </c>
      <c r="AP111" s="16" t="s">
        <v>18</v>
      </c>
      <c r="AQ111" s="16" t="s">
        <v>19</v>
      </c>
      <c r="AR111" s="16" t="s">
        <v>20</v>
      </c>
      <c r="AS111" s="16" t="s">
        <v>21</v>
      </c>
      <c r="AT111" s="16" t="s">
        <v>22</v>
      </c>
      <c r="AU111" s="16" t="s">
        <v>23</v>
      </c>
      <c r="AV111" s="16" t="s">
        <v>24</v>
      </c>
      <c r="AW111" s="16" t="s">
        <v>25</v>
      </c>
      <c r="AX111" s="16" t="s">
        <v>26</v>
      </c>
      <c r="AY111" s="16" t="s">
        <v>27</v>
      </c>
      <c r="AZ111" s="16" t="s">
        <v>124</v>
      </c>
    </row>
    <row r="112" ht="15.0" customHeight="1">
      <c r="A112" s="66" t="str">
        <f>AZ112</f>
        <v>#DIV/0!</v>
      </c>
      <c r="B112" s="65"/>
      <c r="C112" s="67"/>
      <c r="D112" s="16"/>
      <c r="E112" s="68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46" t="str">
        <f>If($A$110="Female",,AB111)</f>
        <v>Bard</v>
      </c>
      <c r="AC112" s="46" t="str">
        <f>IF(AC110&gt;AB113,IF($A$110="Female",AB112, AC111),If(AC110=AB113,Concatenate(AB112,"/",AC111),AB112))</f>
        <v>#DIV/0!</v>
      </c>
      <c r="AD112" s="46" t="str">
        <f t="shared" ref="AD112:AE112" si="104">IF(AD110&gt;AC113,AD111,If(AD110=AC113,Concatenate(AC112,"/",AD111),AC112))</f>
        <v>#DIV/0!</v>
      </c>
      <c r="AE112" s="46" t="str">
        <f t="shared" si="104"/>
        <v>#DIV/0!</v>
      </c>
      <c r="AF112" s="46" t="str">
        <f>IF(AF110&gt;AE113,IF($A$110="Male",AE112, AF111),If(AF110=AE113,Concatenate(AE112,"/",AF111),AE112))</f>
        <v>#DIV/0!</v>
      </c>
      <c r="AG112" s="46" t="str">
        <f>IF(AG110&gt;AF113,AG111,If(AG110=AF113,Concatenate(AF112,"/",AG111),AF112))</f>
        <v>#DIV/0!</v>
      </c>
      <c r="AH112" s="46" t="str">
        <f>IF(AH110&gt;AG113,IF($A117="Female",AG112, AH111),If(AH110=AG113,Concatenate(AG112,"/",AH111),AG112))</f>
        <v>#DIV/0!</v>
      </c>
      <c r="AI112" s="46" t="str">
        <f>IF(AI110&gt;AH113,IF($A$110="Female",AH112, AI111),If(AI110=AH113,Concatenate(AH112,"/",AI111),AH112))</f>
        <v>#DIV/0!</v>
      </c>
      <c r="AJ112" s="46" t="str">
        <f>IF(AJ110&gt;AI113,AJ111,If(AJ110=AI113,Concatenate(AI112,"/",AJ111),AI112))</f>
        <v>#DIV/0!</v>
      </c>
      <c r="AK112" s="46" t="str">
        <f>IF(AK110&gt;AJ113,IF($A$110="Male",AJ112, AK111),If(AK110=AJ113,Concatenate(AJ112,"/",AK111),AJ112))</f>
        <v>#DIV/0!</v>
      </c>
      <c r="AL112" s="46" t="str">
        <f>IF(AL110&gt;AK113,AL111,If(AL110=AK113,Concatenate(AK112,"/",AL111),AK112))</f>
        <v>#DIV/0!</v>
      </c>
      <c r="AM112" s="46" t="str">
        <f>If(AB116="Lord",AB116,if(AB116="Muse",AB116,IF(AM110&gt;AL113,IF($A$110="Male",AL112,AM111), If(AM110=AL113,Concatenate(AL112,"/",AM111),AL112))))</f>
        <v>#DIV/0!</v>
      </c>
      <c r="AN112" s="46" t="str">
        <f>AN111</f>
        <v>Blood</v>
      </c>
      <c r="AO112" s="46" t="str">
        <f t="shared" ref="AO112:AY112" si="105">IF(AO110&gt;AN113,AO111,If(AO110=AN113,Concatenate(AN112,"/",AO111),AN112))</f>
        <v>#DIV/0!</v>
      </c>
      <c r="AP112" s="46" t="str">
        <f t="shared" si="105"/>
        <v>#DIV/0!</v>
      </c>
      <c r="AQ112" s="46" t="str">
        <f t="shared" si="105"/>
        <v>#DIV/0!</v>
      </c>
      <c r="AR112" s="46" t="str">
        <f t="shared" si="105"/>
        <v>#DIV/0!</v>
      </c>
      <c r="AS112" s="46" t="str">
        <f t="shared" si="105"/>
        <v>#DIV/0!</v>
      </c>
      <c r="AT112" s="46" t="str">
        <f t="shared" si="105"/>
        <v>#DIV/0!</v>
      </c>
      <c r="AU112" s="46" t="str">
        <f t="shared" si="105"/>
        <v>#DIV/0!</v>
      </c>
      <c r="AV112" s="47" t="str">
        <f t="shared" si="105"/>
        <v>#DIV/0!</v>
      </c>
      <c r="AW112" s="46" t="str">
        <f t="shared" si="105"/>
        <v>#DIV/0!</v>
      </c>
      <c r="AX112" s="46" t="str">
        <f t="shared" si="105"/>
        <v>#DIV/0!</v>
      </c>
      <c r="AY112" s="46" t="str">
        <f t="shared" si="105"/>
        <v>#DIV/0!</v>
      </c>
      <c r="AZ112" s="16" t="str">
        <f>CONCATENATE(AM112,AZ111,AY112)</f>
        <v>#DIV/0!</v>
      </c>
    </row>
    <row r="113" ht="15.0" customHeight="1">
      <c r="A113" s="69" t="s">
        <v>129</v>
      </c>
      <c r="B113" s="70"/>
      <c r="C113" s="16"/>
      <c r="D113" s="16"/>
      <c r="E113" s="68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 t="str">
        <f>If(A117="Female",0,AB110)</f>
        <v>#DIV/0!</v>
      </c>
      <c r="AC113" s="16" t="str">
        <f>If(A117="Female",0,IF(AC110&gt;AB113,AC110,AB113))</f>
        <v>#DIV/0!</v>
      </c>
      <c r="AD113" s="16" t="str">
        <f t="shared" ref="AD113:AE113" si="106">IF(AD110&gt;AC113,AD110,AC113)</f>
        <v>#DIV/0!</v>
      </c>
      <c r="AE113" s="16" t="str">
        <f t="shared" si="106"/>
        <v>#DIV/0!</v>
      </c>
      <c r="AF113" s="16" t="str">
        <f>If(A117="Male",0,IF(AF110&gt;AE113,AF110,AE113))</f>
        <v>#DIV/0!</v>
      </c>
      <c r="AG113" s="16" t="str">
        <f>IF(AG110&gt;AF113,AG110,AF113)</f>
        <v>#DIV/0!</v>
      </c>
      <c r="AH113" s="16" t="str">
        <f>If(A117="Female",0,IF(AH110&gt;AG113,AH110,AG113))</f>
        <v>#DIV/0!</v>
      </c>
      <c r="AI113" s="16" t="str">
        <f t="shared" ref="AI113:AJ113" si="107">IF(AI110&gt;AH113,AI110,AH113)</f>
        <v>#DIV/0!</v>
      </c>
      <c r="AJ113" s="16" t="str">
        <f t="shared" si="107"/>
        <v>#DIV/0!</v>
      </c>
      <c r="AK113" s="16" t="str">
        <f>If(A117="Male",0,IF(AK110&gt;AJ113,AK110,AJ113))</f>
        <v>#DIV/0!</v>
      </c>
      <c r="AL113" s="16" t="str">
        <f>IF(AL110&gt;AK113,AL110,AK113)</f>
        <v>#DIV/0!</v>
      </c>
      <c r="AM113" s="16" t="str">
        <f>If(A117="Male",0,IF(AM110&gt;AL113,AM110,AL113))</f>
        <v>#DIV/0!</v>
      </c>
      <c r="AN113" s="16" t="str">
        <f>AN110</f>
        <v>#DIV/0!</v>
      </c>
      <c r="AO113" s="16" t="str">
        <f t="shared" ref="AO113:AY113" si="108">IF(AO110&gt;AN113,AO110,AN113)</f>
        <v>#DIV/0!</v>
      </c>
      <c r="AP113" s="16" t="str">
        <f t="shared" si="108"/>
        <v>#DIV/0!</v>
      </c>
      <c r="AQ113" s="16" t="str">
        <f t="shared" si="108"/>
        <v>#DIV/0!</v>
      </c>
      <c r="AR113" s="16" t="str">
        <f t="shared" si="108"/>
        <v>#DIV/0!</v>
      </c>
      <c r="AS113" s="16" t="str">
        <f t="shared" si="108"/>
        <v>#DIV/0!</v>
      </c>
      <c r="AT113" s="16" t="str">
        <f t="shared" si="108"/>
        <v>#DIV/0!</v>
      </c>
      <c r="AU113" s="16" t="str">
        <f t="shared" si="108"/>
        <v>#DIV/0!</v>
      </c>
      <c r="AV113" s="16" t="str">
        <f t="shared" si="108"/>
        <v>#DIV/0!</v>
      </c>
      <c r="AW113" s="16" t="str">
        <f t="shared" si="108"/>
        <v>#DIV/0!</v>
      </c>
      <c r="AX113" s="16" t="str">
        <f t="shared" si="108"/>
        <v>#DIV/0!</v>
      </c>
      <c r="AY113" s="16" t="str">
        <f t="shared" si="108"/>
        <v>#DIV/0!</v>
      </c>
      <c r="AZ113" s="16"/>
    </row>
    <row r="114" ht="15.0" customHeight="1">
      <c r="A114" s="71" t="s">
        <v>130</v>
      </c>
      <c r="B114" s="65"/>
      <c r="C114" s="72"/>
      <c r="D114" s="66"/>
      <c r="E114" s="68"/>
      <c r="F114" s="16"/>
      <c r="G114" s="16"/>
      <c r="H114" s="16"/>
      <c r="I114" s="16"/>
      <c r="J114" s="5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51"/>
      <c r="W114" s="16"/>
      <c r="X114" s="16"/>
      <c r="Y114" s="16"/>
      <c r="Z114" s="51"/>
      <c r="AA114" s="16"/>
      <c r="AB114" s="16" t="str">
        <f>(AD110+AE110+AF110)+2*(AH110+AL110+AM110)</f>
        <v>#DIV/0!</v>
      </c>
      <c r="AC114" s="16" t="str">
        <f>(AB110+AJ110+AK110)+2*(AC110+AG110+AI110)</f>
        <v>#DIV/0!</v>
      </c>
      <c r="AD114" s="16"/>
      <c r="AE114" s="16"/>
      <c r="AF114" s="16" t="str">
        <f t="shared" ref="AF114:AG114" si="109">AB114/9</f>
        <v>#DIV/0!</v>
      </c>
      <c r="AG114" s="16" t="str">
        <f t="shared" si="109"/>
        <v>#DIV/0!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</row>
    <row r="115" ht="15.0" customHeight="1">
      <c r="A115" s="71" t="s">
        <v>131</v>
      </c>
      <c r="B115" s="65"/>
      <c r="C115" s="72"/>
      <c r="D115" s="66"/>
      <c r="E115" s="68"/>
      <c r="F115" s="16"/>
      <c r="G115" s="16"/>
      <c r="H115" s="16"/>
      <c r="I115" s="16"/>
      <c r="J115" s="5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51"/>
      <c r="W115" s="16"/>
      <c r="X115" s="16"/>
      <c r="Y115" s="16"/>
      <c r="Z115" s="51"/>
      <c r="AA115" s="16"/>
      <c r="AB115" s="57" t="s">
        <v>126</v>
      </c>
      <c r="AC115" s="57" t="s">
        <v>127</v>
      </c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16"/>
      <c r="AT115" s="16"/>
      <c r="AU115" s="16"/>
      <c r="AV115" s="16"/>
      <c r="AW115" s="16"/>
      <c r="AX115" s="16"/>
      <c r="AY115" s="16"/>
      <c r="AZ115" s="16"/>
    </row>
    <row r="116" ht="15.0" customHeight="1">
      <c r="A116" s="71" t="s">
        <v>132</v>
      </c>
      <c r="B116" s="65"/>
      <c r="C116" s="72"/>
      <c r="D116" s="66"/>
      <c r="E116" s="68"/>
      <c r="F116" s="16"/>
      <c r="G116" s="16"/>
      <c r="H116" s="16"/>
      <c r="I116" s="16"/>
      <c r="J116" s="51"/>
      <c r="K116" s="16"/>
      <c r="L116" s="16"/>
      <c r="M116" s="51"/>
      <c r="N116" s="16"/>
      <c r="O116" s="16"/>
      <c r="P116" s="51"/>
      <c r="Q116" s="16"/>
      <c r="R116" s="16"/>
      <c r="S116" s="16"/>
      <c r="T116" s="16"/>
      <c r="U116" s="16"/>
      <c r="V116" s="16"/>
      <c r="W116" s="16"/>
      <c r="X116" s="16"/>
      <c r="Y116" s="16"/>
      <c r="Z116" s="51"/>
      <c r="AA116" s="16"/>
      <c r="AB116" s="56" t="str">
        <f>if(AB114&gt;=(2*AC114),If(A117="Female",,"Lord"),If(AC114&gt;=(2*AB114),If(A117="Male",,"Muse"),))</f>
        <v>#DIV/0!</v>
      </c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16"/>
      <c r="AT116" s="16"/>
      <c r="AU116" s="16"/>
      <c r="AV116" s="16"/>
      <c r="AW116" s="16"/>
      <c r="AX116" s="16"/>
      <c r="AY116" s="16"/>
      <c r="AZ116" s="16"/>
    </row>
    <row r="117" ht="15.0" customHeight="1">
      <c r="A117" s="73"/>
      <c r="B117" s="74"/>
      <c r="C117" s="72"/>
      <c r="D117" s="66"/>
      <c r="E117" s="68"/>
      <c r="F117" s="16"/>
      <c r="G117" s="16"/>
      <c r="H117" s="16"/>
      <c r="I117" s="16"/>
      <c r="J117" s="51"/>
      <c r="K117" s="16"/>
      <c r="L117" s="16"/>
      <c r="M117" s="51"/>
      <c r="N117" s="16"/>
      <c r="O117" s="51"/>
      <c r="P117" s="16"/>
      <c r="Q117" s="51"/>
      <c r="R117" s="16"/>
      <c r="S117" s="16"/>
      <c r="T117" s="51"/>
      <c r="U117" s="16"/>
      <c r="V117" s="16"/>
      <c r="W117" s="16"/>
      <c r="X117" s="16"/>
      <c r="Y117" s="16"/>
      <c r="Z117" s="51"/>
      <c r="AA117" s="16"/>
      <c r="AB117" s="51"/>
      <c r="AC117" s="16"/>
      <c r="AD117" s="51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</row>
    <row r="118" ht="15.0" customHeight="1">
      <c r="A118" s="75"/>
      <c r="B118" s="70"/>
      <c r="C118" s="72"/>
      <c r="D118" s="66"/>
      <c r="E118" s="68"/>
      <c r="F118" s="16"/>
      <c r="G118" s="16"/>
      <c r="H118" s="16"/>
      <c r="I118" s="16"/>
      <c r="J118" s="16"/>
      <c r="K118" s="16"/>
      <c r="L118" s="16"/>
      <c r="M118" s="51"/>
      <c r="N118" s="16"/>
      <c r="O118" s="16"/>
      <c r="P118" s="51"/>
      <c r="Q118" s="51"/>
      <c r="R118" s="16"/>
      <c r="S118" s="16"/>
      <c r="T118" s="51"/>
      <c r="U118" s="16"/>
      <c r="V118" s="51"/>
      <c r="W118" s="16"/>
      <c r="X118" s="16"/>
      <c r="Y118" s="16"/>
      <c r="Z118" s="51"/>
      <c r="AA118" s="16"/>
      <c r="AB118" s="16"/>
      <c r="AC118" s="51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</row>
    <row r="119" ht="15.0" customHeight="1">
      <c r="A119" s="75"/>
      <c r="B119" s="76"/>
      <c r="C119" s="77"/>
      <c r="D119" s="77"/>
      <c r="E119" s="78"/>
      <c r="F119" s="79"/>
      <c r="G119" s="80"/>
      <c r="H119" s="80"/>
      <c r="I119" s="80"/>
      <c r="J119" s="80"/>
      <c r="K119" s="80"/>
      <c r="L119" s="80"/>
      <c r="M119" s="81"/>
      <c r="N119" s="80"/>
      <c r="O119" s="80"/>
      <c r="P119" s="81"/>
      <c r="Q119" s="81"/>
      <c r="R119" s="80"/>
      <c r="S119" s="80"/>
      <c r="T119" s="81"/>
      <c r="U119" s="80"/>
      <c r="V119" s="80"/>
      <c r="W119" s="80"/>
      <c r="X119" s="80"/>
      <c r="Y119" s="80"/>
      <c r="Z119" s="81"/>
      <c r="AA119" s="80"/>
      <c r="AB119" s="80"/>
      <c r="AC119" s="81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</row>
    <row r="120">
      <c r="A120" s="75"/>
      <c r="B120" s="82"/>
      <c r="C120" s="72"/>
      <c r="D120" s="72"/>
      <c r="E120" s="83"/>
      <c r="F120" s="84"/>
      <c r="G120" s="85"/>
      <c r="H120" s="85"/>
      <c r="I120" s="85"/>
      <c r="J120" s="85"/>
      <c r="K120" s="85"/>
      <c r="L120" s="85"/>
      <c r="M120" s="86"/>
      <c r="N120" s="85"/>
      <c r="O120" s="12"/>
      <c r="P120" s="87"/>
      <c r="Q120" s="87"/>
      <c r="R120" s="12"/>
      <c r="S120" s="12"/>
      <c r="T120" s="12"/>
      <c r="U120" s="12"/>
      <c r="V120" s="87"/>
      <c r="W120" s="12"/>
      <c r="X120" s="12"/>
      <c r="Y120" s="12"/>
      <c r="Z120" s="87"/>
      <c r="AA120" s="12"/>
      <c r="AB120" s="12"/>
      <c r="AC120" s="87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88"/>
      <c r="AW120" s="88"/>
      <c r="AX120" s="89"/>
      <c r="AY120" s="89"/>
      <c r="AZ120" s="89"/>
    </row>
    <row r="121">
      <c r="A121" s="90"/>
      <c r="B121" s="82"/>
      <c r="C121" s="72"/>
      <c r="D121" s="91"/>
      <c r="E121" s="83"/>
      <c r="F121" s="84"/>
      <c r="G121" s="92"/>
      <c r="H121" s="92"/>
      <c r="I121" s="92"/>
      <c r="J121" s="92"/>
      <c r="K121" s="92"/>
      <c r="L121" s="92"/>
      <c r="M121" s="93"/>
      <c r="N121" s="92"/>
      <c r="O121" s="87"/>
      <c r="P121" s="12"/>
      <c r="Q121" s="87"/>
      <c r="R121" s="12"/>
      <c r="S121" s="12"/>
      <c r="T121" s="12"/>
      <c r="U121" s="12"/>
      <c r="V121" s="12"/>
      <c r="W121" s="12"/>
      <c r="X121" s="12"/>
      <c r="Y121" s="12"/>
      <c r="Z121" s="87"/>
      <c r="AA121" s="12"/>
      <c r="AB121" s="12"/>
      <c r="AC121" s="87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88"/>
      <c r="AW121" s="88"/>
      <c r="AX121" s="89"/>
      <c r="AY121" s="89"/>
      <c r="AZ121" s="89"/>
    </row>
    <row r="122">
      <c r="AB122" s="11"/>
      <c r="AC122" s="94"/>
      <c r="AD122" s="11"/>
      <c r="AE122" s="11"/>
      <c r="AF122" s="11"/>
      <c r="AG122" s="11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88"/>
      <c r="AW122" s="88"/>
      <c r="AX122" s="89"/>
      <c r="AY122" s="89"/>
      <c r="AZ122" s="89"/>
    </row>
    <row r="123">
      <c r="A123" s="95"/>
      <c r="B123" s="95"/>
      <c r="C123" s="95"/>
      <c r="D123" s="95"/>
      <c r="E123" s="95"/>
      <c r="F123" s="23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23"/>
      <c r="AC123" s="34"/>
      <c r="AD123" s="23"/>
      <c r="AE123" s="23"/>
      <c r="AF123" s="23"/>
      <c r="AG123" s="23"/>
      <c r="AH123" s="84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88"/>
      <c r="AW123" s="88"/>
      <c r="AX123" s="89"/>
      <c r="AY123" s="89"/>
      <c r="AZ123" s="89"/>
    </row>
    <row r="124">
      <c r="A124" s="96"/>
      <c r="B124" s="97"/>
      <c r="C124" s="98"/>
      <c r="D124" s="99"/>
      <c r="E124" s="99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88"/>
      <c r="AC124" s="100"/>
      <c r="AD124" s="88"/>
      <c r="AE124" s="88"/>
      <c r="AF124" s="88"/>
      <c r="AG124" s="88"/>
      <c r="AH124" s="88"/>
      <c r="AI124" s="88"/>
      <c r="AJ124" s="88"/>
      <c r="AK124" s="12"/>
      <c r="AL124" s="88"/>
      <c r="AM124" s="88"/>
      <c r="AN124" s="88"/>
      <c r="AO124" s="88"/>
      <c r="AP124" s="12"/>
      <c r="AQ124" s="88"/>
      <c r="AR124" s="88"/>
      <c r="AS124" s="88"/>
      <c r="AT124" s="88"/>
      <c r="AU124" s="88"/>
      <c r="AV124" s="88"/>
      <c r="AW124" s="88"/>
      <c r="AX124" s="89"/>
      <c r="AY124" s="89"/>
      <c r="AZ124" s="89"/>
    </row>
    <row r="125">
      <c r="A125" s="96"/>
      <c r="B125" s="97"/>
      <c r="C125" s="98"/>
      <c r="D125" s="99"/>
      <c r="E125" s="99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9"/>
      <c r="AY125" s="89"/>
      <c r="AZ125" s="89"/>
    </row>
    <row r="126">
      <c r="A126" s="96"/>
      <c r="B126" s="97"/>
      <c r="C126" s="98"/>
      <c r="D126" s="99"/>
      <c r="E126" s="99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9"/>
      <c r="AY126" s="89"/>
      <c r="AZ126" s="89"/>
    </row>
    <row r="127">
      <c r="A127" s="96"/>
      <c r="B127" s="97"/>
      <c r="C127" s="98"/>
      <c r="D127" s="99"/>
      <c r="E127" s="99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88"/>
      <c r="AC127" s="88"/>
      <c r="AD127" s="88"/>
      <c r="AE127" s="88"/>
      <c r="AF127" s="100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9"/>
      <c r="AY127" s="89"/>
      <c r="AZ127" s="89"/>
    </row>
    <row r="128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23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88"/>
      <c r="AC128" s="88"/>
      <c r="AD128" s="88"/>
      <c r="AE128" s="88"/>
      <c r="AF128" s="100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9"/>
      <c r="AY128" s="89"/>
      <c r="AZ128" s="89"/>
    </row>
    <row r="129">
      <c r="A129" s="96"/>
      <c r="B129" s="97"/>
      <c r="C129" s="98"/>
      <c r="D129" s="99"/>
      <c r="E129" s="99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88"/>
      <c r="AC129" s="88"/>
      <c r="AD129" s="88"/>
      <c r="AE129" s="88"/>
      <c r="AF129" s="100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9"/>
      <c r="AY129" s="89"/>
      <c r="AZ129" s="89"/>
    </row>
    <row r="130">
      <c r="A130" s="96"/>
      <c r="B130" s="97"/>
      <c r="C130" s="98"/>
      <c r="D130" s="99"/>
      <c r="E130" s="99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88"/>
      <c r="AC130" s="88"/>
      <c r="AD130" s="88"/>
      <c r="AE130" s="88"/>
      <c r="AF130" s="100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9"/>
      <c r="AY130" s="89"/>
      <c r="AZ130" s="89"/>
    </row>
    <row r="131">
      <c r="A131" s="96"/>
      <c r="B131" s="97"/>
      <c r="C131" s="98"/>
      <c r="D131" s="99"/>
      <c r="E131" s="99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88"/>
      <c r="AC131" s="88"/>
      <c r="AD131" s="88"/>
      <c r="AE131" s="88"/>
      <c r="AF131" s="100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9"/>
      <c r="AY131" s="89"/>
      <c r="AZ131" s="89"/>
    </row>
    <row r="132">
      <c r="A132" s="96"/>
      <c r="B132" s="97"/>
      <c r="C132" s="98"/>
      <c r="D132" s="99"/>
      <c r="E132" s="99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88"/>
      <c r="AC132" s="88"/>
      <c r="AD132" s="88"/>
      <c r="AE132" s="88"/>
      <c r="AF132" s="100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9"/>
      <c r="AY132" s="89"/>
      <c r="AZ132" s="89"/>
    </row>
    <row r="133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23"/>
      <c r="AA133" s="95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9"/>
      <c r="AY133" s="89"/>
      <c r="AZ133" s="89"/>
    </row>
    <row r="134">
      <c r="A134" s="96"/>
      <c r="B134" s="97"/>
      <c r="C134" s="98"/>
      <c r="D134" s="99"/>
      <c r="E134" s="99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9"/>
      <c r="AY134" s="89"/>
      <c r="AZ134" s="89"/>
    </row>
    <row r="135">
      <c r="A135" s="96"/>
      <c r="B135" s="97"/>
      <c r="C135" s="98"/>
      <c r="D135" s="99"/>
      <c r="E135" s="99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9"/>
      <c r="AY135" s="89"/>
      <c r="AZ135" s="89"/>
    </row>
    <row r="136">
      <c r="A136" s="96"/>
      <c r="B136" s="97"/>
      <c r="C136" s="98"/>
      <c r="D136" s="99"/>
      <c r="E136" s="99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95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9"/>
      <c r="AY136" s="89"/>
      <c r="AZ136" s="89"/>
    </row>
    <row r="137">
      <c r="A137" s="96"/>
      <c r="B137" s="97"/>
      <c r="C137" s="98"/>
      <c r="D137" s="99"/>
      <c r="E137" s="99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95"/>
      <c r="AB137" s="95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9"/>
      <c r="AY137" s="89"/>
      <c r="AZ137" s="89"/>
    </row>
    <row r="138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23"/>
      <c r="T138" s="95"/>
      <c r="U138" s="95"/>
      <c r="V138" s="95"/>
      <c r="W138" s="95"/>
      <c r="X138" s="95"/>
      <c r="Y138" s="95"/>
      <c r="Z138" s="95"/>
      <c r="AA138" s="95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9"/>
      <c r="AY138" s="89"/>
      <c r="AZ138" s="89"/>
    </row>
    <row r="139">
      <c r="A139" s="96"/>
      <c r="B139" s="97"/>
      <c r="C139" s="98"/>
      <c r="D139" s="99"/>
      <c r="E139" s="99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95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9"/>
      <c r="AY139" s="89"/>
      <c r="AZ139" s="89"/>
    </row>
    <row r="140">
      <c r="A140" s="96"/>
      <c r="B140" s="97"/>
      <c r="C140" s="98"/>
      <c r="D140" s="99"/>
      <c r="E140" s="99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9"/>
      <c r="AY140" s="89"/>
      <c r="AZ140" s="89"/>
    </row>
    <row r="141">
      <c r="A141" s="96"/>
      <c r="B141" s="97"/>
      <c r="C141" s="98"/>
      <c r="D141" s="99"/>
      <c r="E141" s="99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95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9"/>
      <c r="AY141" s="89"/>
      <c r="AZ141" s="89"/>
    </row>
    <row r="142">
      <c r="A142" s="96"/>
      <c r="B142" s="97"/>
      <c r="C142" s="98"/>
      <c r="D142" s="99"/>
      <c r="E142" s="99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95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9"/>
      <c r="AY142" s="89"/>
      <c r="AZ142" s="89"/>
    </row>
    <row r="143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23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9"/>
      <c r="AY143" s="89"/>
      <c r="AZ143" s="89"/>
    </row>
    <row r="144">
      <c r="A144" s="96"/>
      <c r="B144" s="97"/>
      <c r="C144" s="98"/>
      <c r="D144" s="99"/>
      <c r="E144" s="99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95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9"/>
      <c r="AY144" s="89"/>
      <c r="AZ144" s="89"/>
    </row>
    <row r="145">
      <c r="A145" s="96"/>
      <c r="B145" s="97"/>
      <c r="C145" s="98"/>
      <c r="D145" s="99"/>
      <c r="E145" s="99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9"/>
      <c r="AY145" s="89"/>
      <c r="AZ145" s="89"/>
    </row>
    <row r="146">
      <c r="A146" s="96"/>
      <c r="B146" s="97"/>
      <c r="C146" s="98"/>
      <c r="D146" s="99"/>
      <c r="E146" s="99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9"/>
      <c r="AY146" s="89"/>
      <c r="AZ146" s="89"/>
    </row>
    <row r="147">
      <c r="A147" s="96"/>
      <c r="B147" s="97"/>
      <c r="C147" s="98"/>
      <c r="D147" s="99"/>
      <c r="E147" s="99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95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9"/>
      <c r="AY147" s="89"/>
      <c r="AZ147" s="89"/>
    </row>
    <row r="148">
      <c r="A148" s="95"/>
      <c r="B148" s="95"/>
      <c r="C148" s="95"/>
      <c r="D148" s="95"/>
      <c r="E148" s="23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9"/>
      <c r="AY148" s="89"/>
      <c r="AZ148" s="89"/>
    </row>
    <row r="149">
      <c r="A149" s="96"/>
      <c r="B149" s="97"/>
      <c r="C149" s="98"/>
      <c r="D149" s="99"/>
      <c r="E149" s="99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9"/>
      <c r="AY149" s="89"/>
      <c r="AZ149" s="89"/>
    </row>
    <row r="150">
      <c r="A150" s="96"/>
      <c r="B150" s="97"/>
      <c r="C150" s="98"/>
      <c r="D150" s="99"/>
      <c r="E150" s="99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9"/>
      <c r="AY150" s="89"/>
      <c r="AZ150" s="89"/>
    </row>
    <row r="151">
      <c r="A151" s="96"/>
      <c r="B151" s="97"/>
      <c r="C151" s="98"/>
      <c r="D151" s="99"/>
      <c r="E151" s="99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9"/>
      <c r="AY151" s="89"/>
      <c r="AZ151" s="89"/>
    </row>
    <row r="152">
      <c r="A152" s="96"/>
      <c r="B152" s="97"/>
      <c r="C152" s="98"/>
      <c r="D152" s="99"/>
      <c r="E152" s="99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9"/>
      <c r="AY152" s="89"/>
      <c r="AZ152" s="89"/>
    </row>
    <row r="153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23"/>
      <c r="U153" s="95"/>
      <c r="V153" s="95"/>
      <c r="W153" s="95"/>
      <c r="X153" s="95"/>
      <c r="Y153" s="95"/>
      <c r="Z153" s="95"/>
      <c r="AA153" s="95"/>
      <c r="AB153" s="95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9"/>
      <c r="AY153" s="89"/>
      <c r="AZ153" s="89"/>
    </row>
    <row r="154">
      <c r="A154" s="96"/>
      <c r="B154" s="97"/>
      <c r="C154" s="98"/>
      <c r="D154" s="99"/>
      <c r="E154" s="99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9"/>
      <c r="AY154" s="89"/>
      <c r="AZ154" s="89"/>
    </row>
    <row r="155">
      <c r="A155" s="96"/>
      <c r="B155" s="97"/>
      <c r="C155" s="98"/>
      <c r="D155" s="99"/>
      <c r="E155" s="99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9"/>
      <c r="AY155" s="89"/>
      <c r="AZ155" s="89"/>
    </row>
    <row r="156">
      <c r="A156" s="96"/>
      <c r="B156" s="97"/>
      <c r="C156" s="98"/>
      <c r="D156" s="99"/>
      <c r="E156" s="99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9"/>
      <c r="AY156" s="89"/>
      <c r="AZ156" s="89"/>
    </row>
    <row r="157">
      <c r="A157" s="96"/>
      <c r="B157" s="97"/>
      <c r="C157" s="98"/>
      <c r="D157" s="99"/>
      <c r="E157" s="99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9"/>
      <c r="AY157" s="89"/>
      <c r="AZ157" s="89"/>
    </row>
    <row r="158">
      <c r="A158" s="95"/>
      <c r="B158" s="95"/>
      <c r="C158" s="95"/>
      <c r="D158" s="95"/>
      <c r="E158" s="95"/>
      <c r="F158" s="95"/>
      <c r="G158" s="23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9"/>
      <c r="AY158" s="89"/>
      <c r="AZ158" s="89"/>
    </row>
    <row r="159">
      <c r="A159" s="96"/>
      <c r="B159" s="97"/>
      <c r="C159" s="98"/>
      <c r="D159" s="99"/>
      <c r="E159" s="99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9"/>
      <c r="AY159" s="89"/>
      <c r="AZ159" s="89"/>
    </row>
    <row r="160">
      <c r="A160" s="96"/>
      <c r="B160" s="97"/>
      <c r="C160" s="98"/>
      <c r="D160" s="99"/>
      <c r="E160" s="99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9"/>
      <c r="AY160" s="89"/>
      <c r="AZ160" s="89"/>
    </row>
    <row r="161">
      <c r="A161" s="96"/>
      <c r="B161" s="97"/>
      <c r="C161" s="98"/>
      <c r="D161" s="99"/>
      <c r="E161" s="99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95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9"/>
      <c r="AY161" s="89"/>
      <c r="AZ161" s="89"/>
    </row>
    <row r="162">
      <c r="A162" s="96"/>
      <c r="B162" s="97"/>
      <c r="C162" s="98"/>
      <c r="D162" s="99"/>
      <c r="E162" s="99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95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9"/>
      <c r="AY162" s="89"/>
      <c r="AZ162" s="89"/>
    </row>
    <row r="163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23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9"/>
      <c r="AY163" s="89"/>
      <c r="AZ163" s="89"/>
    </row>
    <row r="164">
      <c r="A164" s="101"/>
      <c r="B164" s="97"/>
      <c r="C164" s="98"/>
      <c r="D164" s="99"/>
      <c r="E164" s="99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95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9"/>
      <c r="AY164" s="89"/>
      <c r="AZ164" s="89"/>
    </row>
    <row r="165">
      <c r="A165" s="96"/>
      <c r="B165" s="97"/>
      <c r="C165" s="98"/>
      <c r="D165" s="99"/>
      <c r="E165" s="99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9"/>
      <c r="AY165" s="89"/>
      <c r="AZ165" s="89"/>
    </row>
    <row r="166">
      <c r="A166" s="96"/>
      <c r="B166" s="97"/>
      <c r="C166" s="98"/>
      <c r="D166" s="99"/>
      <c r="E166" s="99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9"/>
      <c r="AY166" s="89"/>
      <c r="AZ166" s="89"/>
    </row>
    <row r="167">
      <c r="A167" s="96"/>
      <c r="B167" s="97"/>
      <c r="C167" s="98"/>
      <c r="D167" s="99"/>
      <c r="E167" s="99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9"/>
      <c r="AY167" s="89"/>
      <c r="AZ167" s="89"/>
    </row>
    <row r="168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23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9"/>
      <c r="AY168" s="89"/>
      <c r="AZ168" s="89"/>
    </row>
    <row r="169">
      <c r="A169" s="96"/>
      <c r="B169" s="97"/>
      <c r="C169" s="98"/>
      <c r="D169" s="99"/>
      <c r="E169" s="99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9"/>
      <c r="AY169" s="89"/>
      <c r="AZ169" s="89"/>
    </row>
    <row r="170">
      <c r="A170" s="96"/>
      <c r="B170" s="97"/>
      <c r="C170" s="98"/>
      <c r="D170" s="99"/>
      <c r="E170" s="99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9"/>
      <c r="AY170" s="89"/>
      <c r="AZ170" s="89"/>
    </row>
    <row r="171">
      <c r="A171" s="96"/>
      <c r="B171" s="97"/>
      <c r="C171" s="98"/>
      <c r="D171" s="99"/>
      <c r="E171" s="99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9"/>
      <c r="AY171" s="89"/>
      <c r="AZ171" s="89"/>
    </row>
    <row r="172">
      <c r="A172" s="96"/>
      <c r="B172" s="97"/>
      <c r="C172" s="98"/>
      <c r="D172" s="99"/>
      <c r="E172" s="99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9"/>
      <c r="AY172" s="89"/>
      <c r="AZ172" s="89"/>
    </row>
    <row r="173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23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9"/>
      <c r="AY173" s="89"/>
      <c r="AZ173" s="89"/>
    </row>
    <row r="174">
      <c r="A174" s="96"/>
      <c r="B174" s="97"/>
      <c r="C174" s="98"/>
      <c r="D174" s="99"/>
      <c r="E174" s="99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9"/>
      <c r="AY174" s="89"/>
      <c r="AZ174" s="89"/>
    </row>
    <row r="175">
      <c r="A175" s="96"/>
      <c r="B175" s="97"/>
      <c r="C175" s="98"/>
      <c r="D175" s="99"/>
      <c r="E175" s="99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9"/>
      <c r="AY175" s="89"/>
      <c r="AZ175" s="89"/>
    </row>
    <row r="176">
      <c r="A176" s="96"/>
      <c r="B176" s="97"/>
      <c r="C176" s="98"/>
      <c r="D176" s="99"/>
      <c r="E176" s="99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9"/>
      <c r="AY176" s="89"/>
      <c r="AZ176" s="89"/>
    </row>
    <row r="177">
      <c r="A177" s="96"/>
      <c r="B177" s="97"/>
      <c r="C177" s="98"/>
      <c r="D177" s="99"/>
      <c r="E177" s="99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9"/>
      <c r="AY177" s="89"/>
      <c r="AZ177" s="89"/>
    </row>
    <row r="178">
      <c r="A178" s="95"/>
      <c r="B178" s="95"/>
      <c r="C178" s="95"/>
      <c r="D178" s="95"/>
      <c r="E178" s="95"/>
      <c r="F178" s="95"/>
      <c r="G178" s="95"/>
      <c r="H178" s="23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9"/>
      <c r="AY178" s="89"/>
      <c r="AZ178" s="89"/>
    </row>
    <row r="179">
      <c r="A179" s="96"/>
      <c r="B179" s="97"/>
      <c r="C179" s="98"/>
      <c r="D179" s="99"/>
      <c r="E179" s="99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9"/>
      <c r="AY179" s="89"/>
      <c r="AZ179" s="89"/>
    </row>
    <row r="180">
      <c r="A180" s="96"/>
      <c r="B180" s="97"/>
      <c r="C180" s="98"/>
      <c r="D180" s="99"/>
      <c r="E180" s="99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9"/>
      <c r="AY180" s="89"/>
      <c r="AZ180" s="89"/>
    </row>
    <row r="181">
      <c r="A181" s="96"/>
      <c r="B181" s="97"/>
      <c r="C181" s="98"/>
      <c r="D181" s="99"/>
      <c r="E181" s="99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9"/>
      <c r="AY181" s="89"/>
      <c r="AZ181" s="89"/>
    </row>
    <row r="182">
      <c r="A182" s="96"/>
      <c r="B182" s="97"/>
      <c r="C182" s="98"/>
      <c r="D182" s="102"/>
      <c r="E182" s="102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9"/>
      <c r="AY182" s="89"/>
      <c r="AZ182" s="89"/>
    </row>
    <row r="183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7"/>
      <c r="V183" s="95"/>
      <c r="W183" s="95"/>
      <c r="X183" s="95"/>
      <c r="Y183" s="95"/>
      <c r="Z183" s="95"/>
      <c r="AA183" s="95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9"/>
      <c r="AY183" s="89"/>
      <c r="AZ183" s="89"/>
    </row>
    <row r="184">
      <c r="A184" s="96"/>
      <c r="B184" s="97"/>
      <c r="C184" s="98"/>
      <c r="D184" s="99"/>
      <c r="E184" s="99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9"/>
      <c r="AY184" s="89"/>
      <c r="AZ184" s="89"/>
    </row>
    <row r="185">
      <c r="A185" s="96"/>
      <c r="B185" s="97"/>
      <c r="C185" s="98"/>
      <c r="D185" s="99"/>
      <c r="E185" s="99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9"/>
      <c r="AY185" s="89"/>
      <c r="AZ185" s="89"/>
    </row>
    <row r="186">
      <c r="A186" s="96"/>
      <c r="B186" s="97"/>
      <c r="C186" s="98"/>
      <c r="D186" s="99"/>
      <c r="E186" s="99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9"/>
      <c r="AY186" s="89"/>
      <c r="AZ186" s="89"/>
    </row>
    <row r="187">
      <c r="A187" s="96"/>
      <c r="B187" s="97"/>
      <c r="C187" s="98"/>
      <c r="D187" s="99"/>
      <c r="E187" s="99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9"/>
      <c r="AY187" s="89"/>
      <c r="AZ187" s="89"/>
    </row>
    <row r="188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23"/>
      <c r="Y188" s="95"/>
      <c r="Z188" s="95"/>
      <c r="AA188" s="95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9"/>
      <c r="AY188" s="89"/>
      <c r="AZ188" s="89"/>
    </row>
    <row r="189">
      <c r="A189" s="96"/>
      <c r="B189" s="97"/>
      <c r="C189" s="98"/>
      <c r="D189" s="99"/>
      <c r="E189" s="99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9"/>
      <c r="AY189" s="89"/>
      <c r="AZ189" s="89"/>
    </row>
    <row r="190">
      <c r="A190" s="96"/>
      <c r="B190" s="97"/>
      <c r="C190" s="98"/>
      <c r="D190" s="99"/>
      <c r="E190" s="99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9"/>
      <c r="AY190" s="89"/>
      <c r="AZ190" s="89"/>
    </row>
    <row r="191">
      <c r="A191" s="96"/>
      <c r="B191" s="97"/>
      <c r="C191" s="98"/>
      <c r="D191" s="99"/>
      <c r="E191" s="99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9"/>
      <c r="AY191" s="89"/>
      <c r="AZ191" s="89"/>
    </row>
    <row r="192">
      <c r="A192" s="96"/>
      <c r="B192" s="97"/>
      <c r="C192" s="98"/>
      <c r="D192" s="102"/>
      <c r="E192" s="102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9"/>
      <c r="AY192" s="89"/>
      <c r="AZ192" s="89"/>
    </row>
    <row r="193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23"/>
      <c r="S193" s="95"/>
      <c r="T193" s="95"/>
      <c r="U193" s="95"/>
      <c r="V193" s="95"/>
      <c r="W193" s="95"/>
      <c r="X193" s="95"/>
      <c r="Y193" s="95"/>
      <c r="Z193" s="95"/>
      <c r="AA193" s="95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9"/>
      <c r="AY193" s="89"/>
      <c r="AZ193" s="89"/>
    </row>
    <row r="194">
      <c r="A194" s="96"/>
      <c r="B194" s="97"/>
      <c r="C194" s="98"/>
      <c r="D194" s="99"/>
      <c r="E194" s="99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9"/>
      <c r="AY194" s="89"/>
      <c r="AZ194" s="89"/>
    </row>
    <row r="195">
      <c r="A195" s="96"/>
      <c r="B195" s="97"/>
      <c r="C195" s="98"/>
      <c r="D195" s="99"/>
      <c r="E195" s="99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9"/>
      <c r="AY195" s="89"/>
      <c r="AZ195" s="89"/>
    </row>
    <row r="196">
      <c r="A196" s="96"/>
      <c r="B196" s="97"/>
      <c r="C196" s="98"/>
      <c r="D196" s="99"/>
      <c r="E196" s="99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9"/>
      <c r="AY196" s="89"/>
      <c r="AZ196" s="89"/>
    </row>
    <row r="197">
      <c r="A197" s="96"/>
      <c r="B197" s="97"/>
      <c r="C197" s="98"/>
      <c r="D197" s="99"/>
      <c r="E197" s="99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9"/>
      <c r="AY197" s="89"/>
      <c r="AZ197" s="89"/>
    </row>
    <row r="198">
      <c r="A198" s="95"/>
      <c r="B198" s="95"/>
      <c r="C198" s="95"/>
      <c r="D198" s="95"/>
      <c r="E198" s="95"/>
      <c r="F198" s="95"/>
      <c r="G198" s="95"/>
      <c r="H198" s="95"/>
      <c r="I198" s="97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9"/>
      <c r="AY198" s="89"/>
      <c r="AZ198" s="89"/>
    </row>
    <row r="199">
      <c r="A199" s="96"/>
      <c r="B199" s="97"/>
      <c r="C199" s="98"/>
      <c r="D199" s="99"/>
      <c r="E199" s="99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9"/>
      <c r="AY199" s="89"/>
      <c r="AZ199" s="89"/>
    </row>
    <row r="200">
      <c r="A200" s="96"/>
      <c r="B200" s="97"/>
      <c r="C200" s="98"/>
      <c r="D200" s="99"/>
      <c r="E200" s="99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9"/>
      <c r="AY200" s="89"/>
      <c r="AZ200" s="89"/>
    </row>
    <row r="201">
      <c r="A201" s="96"/>
      <c r="B201" s="97"/>
      <c r="C201" s="98"/>
      <c r="D201" s="99"/>
      <c r="E201" s="99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  <c r="AR201" s="88"/>
      <c r="AS201" s="88"/>
      <c r="AT201" s="88"/>
      <c r="AU201" s="88"/>
      <c r="AV201" s="88"/>
      <c r="AW201" s="88"/>
      <c r="AX201" s="89"/>
      <c r="AY201" s="89"/>
      <c r="AZ201" s="89"/>
    </row>
    <row r="202">
      <c r="A202" s="96"/>
      <c r="B202" s="97"/>
      <c r="C202" s="98"/>
      <c r="D202" s="102"/>
      <c r="E202" s="102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  <c r="AR202" s="88"/>
      <c r="AS202" s="88"/>
      <c r="AT202" s="88"/>
      <c r="AU202" s="88"/>
      <c r="AV202" s="88"/>
      <c r="AW202" s="88"/>
      <c r="AX202" s="89"/>
      <c r="AY202" s="89"/>
      <c r="AZ202" s="89"/>
    </row>
    <row r="203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23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9"/>
      <c r="AY203" s="89"/>
      <c r="AZ203" s="89"/>
    </row>
    <row r="204">
      <c r="A204" s="96"/>
      <c r="B204" s="97"/>
      <c r="C204" s="98"/>
      <c r="D204" s="99"/>
      <c r="E204" s="99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9"/>
      <c r="AY204" s="89"/>
      <c r="AZ204" s="89"/>
    </row>
    <row r="205">
      <c r="A205" s="96"/>
      <c r="B205" s="97"/>
      <c r="C205" s="98"/>
      <c r="D205" s="99"/>
      <c r="E205" s="99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9"/>
      <c r="AY205" s="89"/>
      <c r="AZ205" s="89"/>
    </row>
    <row r="206">
      <c r="A206" s="96"/>
      <c r="B206" s="97"/>
      <c r="C206" s="98"/>
      <c r="D206" s="99"/>
      <c r="E206" s="99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95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9"/>
      <c r="AY206" s="89"/>
      <c r="AZ206" s="89"/>
    </row>
    <row r="207">
      <c r="A207" s="96"/>
      <c r="B207" s="97"/>
      <c r="C207" s="98"/>
      <c r="D207" s="99"/>
      <c r="E207" s="99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95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9"/>
      <c r="AY207" s="89"/>
      <c r="AZ207" s="89"/>
    </row>
    <row r="208">
      <c r="A208" s="101"/>
      <c r="B208" s="88"/>
      <c r="C208" s="88"/>
      <c r="D208" s="88"/>
      <c r="E208" s="103"/>
      <c r="F208" s="88"/>
      <c r="G208" s="88"/>
      <c r="H208" s="88"/>
      <c r="I208" s="88"/>
      <c r="J208" s="88"/>
      <c r="K208" s="88"/>
      <c r="L208" s="23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95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9"/>
      <c r="AY208" s="89"/>
      <c r="AZ208" s="89"/>
    </row>
    <row r="209">
      <c r="A209" s="96"/>
      <c r="B209" s="97"/>
      <c r="C209" s="98"/>
      <c r="D209" s="99"/>
      <c r="E209" s="99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95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  <c r="AR209" s="88"/>
      <c r="AS209" s="88"/>
      <c r="AT209" s="88"/>
      <c r="AU209" s="88"/>
      <c r="AV209" s="88"/>
      <c r="AW209" s="88"/>
      <c r="AX209" s="89"/>
      <c r="AY209" s="89"/>
      <c r="AZ209" s="89"/>
    </row>
    <row r="210">
      <c r="A210" s="96"/>
      <c r="B210" s="97"/>
      <c r="C210" s="98"/>
      <c r="D210" s="99"/>
      <c r="E210" s="99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  <c r="AR210" s="88"/>
      <c r="AS210" s="88"/>
      <c r="AT210" s="88"/>
      <c r="AU210" s="88"/>
      <c r="AV210" s="88"/>
      <c r="AW210" s="88"/>
      <c r="AX210" s="89"/>
      <c r="AY210" s="89"/>
      <c r="AZ210" s="89"/>
    </row>
    <row r="211">
      <c r="A211" s="96"/>
      <c r="B211" s="97"/>
      <c r="C211" s="98"/>
      <c r="D211" s="99"/>
      <c r="E211" s="99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9"/>
      <c r="AY211" s="89"/>
      <c r="AZ211" s="89"/>
    </row>
    <row r="212">
      <c r="A212" s="96"/>
      <c r="B212" s="97"/>
      <c r="C212" s="98"/>
      <c r="D212" s="99"/>
      <c r="E212" s="99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95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9"/>
      <c r="AY212" s="89"/>
      <c r="AZ212" s="89"/>
    </row>
    <row r="213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23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9"/>
      <c r="AY213" s="89"/>
      <c r="AZ213" s="89"/>
    </row>
    <row r="214">
      <c r="A214" s="96"/>
      <c r="B214" s="97"/>
      <c r="C214" s="98"/>
      <c r="D214" s="99"/>
      <c r="E214" s="99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9"/>
      <c r="AY214" s="89"/>
      <c r="AZ214" s="89"/>
    </row>
    <row r="215">
      <c r="A215" s="96"/>
      <c r="B215" s="97"/>
      <c r="C215" s="98"/>
      <c r="D215" s="99"/>
      <c r="E215" s="99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9"/>
      <c r="AY215" s="89"/>
      <c r="AZ215" s="89"/>
    </row>
    <row r="216">
      <c r="A216" s="96"/>
      <c r="B216" s="97"/>
      <c r="C216" s="98"/>
      <c r="D216" s="99"/>
      <c r="E216" s="99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9"/>
      <c r="AY216" s="89"/>
      <c r="AZ216" s="89"/>
    </row>
    <row r="217">
      <c r="A217" s="96"/>
      <c r="B217" s="97"/>
      <c r="C217" s="98"/>
      <c r="D217" s="99"/>
      <c r="E217" s="99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  <c r="AR217" s="88"/>
      <c r="AS217" s="88"/>
      <c r="AT217" s="88"/>
      <c r="AU217" s="88"/>
      <c r="AV217" s="88"/>
      <c r="AW217" s="88"/>
      <c r="AX217" s="89"/>
      <c r="AY217" s="89"/>
      <c r="AZ217" s="89"/>
    </row>
    <row r="218">
      <c r="A218" s="88"/>
      <c r="B218" s="88"/>
      <c r="C218" s="88"/>
      <c r="D218" s="88"/>
      <c r="E218" s="88"/>
      <c r="F218" s="88"/>
      <c r="G218" s="88"/>
      <c r="H218" s="88"/>
      <c r="I218" s="88"/>
      <c r="J218" s="23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9"/>
      <c r="AY218" s="89"/>
      <c r="AZ218" s="89"/>
    </row>
    <row r="219">
      <c r="A219" s="96"/>
      <c r="B219" s="97"/>
      <c r="C219" s="98"/>
      <c r="D219" s="99"/>
      <c r="E219" s="99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9"/>
      <c r="AY219" s="89"/>
      <c r="AZ219" s="89"/>
    </row>
    <row r="220">
      <c r="A220" s="96"/>
      <c r="B220" s="97"/>
      <c r="C220" s="98"/>
      <c r="D220" s="99"/>
      <c r="E220" s="99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8"/>
      <c r="AN220" s="88"/>
      <c r="AO220" s="88"/>
      <c r="AP220" s="88"/>
      <c r="AQ220" s="88"/>
      <c r="AR220" s="88"/>
      <c r="AS220" s="88"/>
      <c r="AT220" s="88"/>
      <c r="AU220" s="88"/>
      <c r="AV220" s="88"/>
      <c r="AW220" s="88"/>
      <c r="AX220" s="89"/>
      <c r="AY220" s="89"/>
      <c r="AZ220" s="89"/>
    </row>
    <row r="221">
      <c r="A221" s="101"/>
      <c r="B221" s="97"/>
      <c r="C221" s="98"/>
      <c r="D221" s="99"/>
      <c r="E221" s="99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8"/>
      <c r="AN221" s="88"/>
      <c r="AO221" s="88"/>
      <c r="AP221" s="88"/>
      <c r="AQ221" s="88"/>
      <c r="AR221" s="88"/>
      <c r="AS221" s="88"/>
      <c r="AT221" s="88"/>
      <c r="AU221" s="88"/>
      <c r="AV221" s="88"/>
      <c r="AW221" s="88"/>
      <c r="AX221" s="89"/>
      <c r="AY221" s="89"/>
      <c r="AZ221" s="89"/>
    </row>
    <row r="222">
      <c r="A222" s="96"/>
      <c r="B222" s="97"/>
      <c r="C222" s="98"/>
      <c r="D222" s="99"/>
      <c r="E222" s="99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88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8"/>
      <c r="AN222" s="88"/>
      <c r="AO222" s="88"/>
      <c r="AP222" s="88"/>
      <c r="AQ222" s="88"/>
      <c r="AR222" s="88"/>
      <c r="AS222" s="88"/>
      <c r="AT222" s="88"/>
      <c r="AU222" s="88"/>
      <c r="AV222" s="88"/>
      <c r="AW222" s="88"/>
      <c r="AX222" s="89"/>
      <c r="AY222" s="89"/>
      <c r="AZ222" s="89"/>
    </row>
    <row r="223">
      <c r="A223" s="88"/>
      <c r="B223" s="88"/>
      <c r="C223" s="88"/>
      <c r="D223" s="23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8"/>
      <c r="AN223" s="88"/>
      <c r="AO223" s="88"/>
      <c r="AP223" s="88"/>
      <c r="AQ223" s="88"/>
      <c r="AR223" s="88"/>
      <c r="AS223" s="88"/>
      <c r="AT223" s="88"/>
      <c r="AU223" s="88"/>
      <c r="AV223" s="88"/>
      <c r="AW223" s="88"/>
      <c r="AX223" s="89"/>
      <c r="AY223" s="89"/>
      <c r="AZ223" s="89"/>
    </row>
    <row r="224">
      <c r="A224" s="96"/>
      <c r="B224" s="97"/>
      <c r="C224" s="98"/>
      <c r="D224" s="99"/>
      <c r="E224" s="99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88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8"/>
      <c r="AN224" s="88"/>
      <c r="AO224" s="88"/>
      <c r="AP224" s="88"/>
      <c r="AQ224" s="88"/>
      <c r="AR224" s="88"/>
      <c r="AS224" s="88"/>
      <c r="AT224" s="88"/>
      <c r="AU224" s="88"/>
      <c r="AV224" s="88"/>
      <c r="AW224" s="88"/>
      <c r="AX224" s="89"/>
      <c r="AY224" s="89"/>
      <c r="AZ224" s="89"/>
    </row>
    <row r="225">
      <c r="A225" s="96"/>
      <c r="B225" s="97"/>
      <c r="C225" s="98"/>
      <c r="D225" s="99"/>
      <c r="E225" s="99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88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89"/>
      <c r="AY225" s="89"/>
      <c r="AZ225" s="89"/>
    </row>
    <row r="226">
      <c r="A226" s="101"/>
      <c r="B226" s="97"/>
      <c r="C226" s="98"/>
      <c r="D226" s="99"/>
      <c r="E226" s="99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9"/>
      <c r="AY226" s="89"/>
      <c r="AZ226" s="89"/>
    </row>
    <row r="227">
      <c r="A227" s="96"/>
      <c r="B227" s="97"/>
      <c r="C227" s="98"/>
      <c r="D227" s="99"/>
      <c r="E227" s="99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  <c r="AW227" s="88"/>
      <c r="AX227" s="89"/>
      <c r="AY227" s="89"/>
      <c r="AZ227" s="89"/>
    </row>
    <row r="228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23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8"/>
      <c r="AN228" s="88"/>
      <c r="AO228" s="88"/>
      <c r="AP228" s="88"/>
      <c r="AQ228" s="88"/>
      <c r="AR228" s="88"/>
      <c r="AS228" s="88"/>
      <c r="AT228" s="88"/>
      <c r="AU228" s="88"/>
      <c r="AV228" s="88"/>
      <c r="AW228" s="88"/>
      <c r="AX228" s="89"/>
      <c r="AY228" s="89"/>
      <c r="AZ228" s="89"/>
    </row>
    <row r="229">
      <c r="A229" s="96"/>
      <c r="B229" s="97"/>
      <c r="C229" s="98"/>
      <c r="D229" s="99"/>
      <c r="E229" s="99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88"/>
      <c r="AC229" s="88"/>
      <c r="AD229" s="88"/>
      <c r="AE229" s="88"/>
      <c r="AF229" s="88"/>
      <c r="AG229" s="88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</row>
    <row r="230">
      <c r="A230" s="96"/>
      <c r="B230" s="97"/>
      <c r="C230" s="98"/>
      <c r="D230" s="99"/>
      <c r="E230" s="99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88"/>
      <c r="AC230" s="88"/>
      <c r="AD230" s="88"/>
      <c r="AE230" s="88"/>
      <c r="AF230" s="88"/>
      <c r="AG230" s="88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</row>
    <row r="231">
      <c r="A231" s="96"/>
      <c r="B231" s="97"/>
      <c r="C231" s="98"/>
      <c r="D231" s="99"/>
      <c r="E231" s="99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88"/>
      <c r="AC231" s="88"/>
      <c r="AD231" s="88"/>
      <c r="AE231" s="88"/>
      <c r="AF231" s="88"/>
      <c r="AG231" s="88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</row>
    <row r="232">
      <c r="A232" s="96"/>
      <c r="B232" s="97"/>
      <c r="C232" s="98"/>
      <c r="D232" s="99"/>
      <c r="E232" s="99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88"/>
      <c r="AC232" s="88"/>
      <c r="AD232" s="88"/>
      <c r="AE232" s="88"/>
      <c r="AF232" s="88"/>
      <c r="AG232" s="88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</row>
    <row r="233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23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</row>
    <row r="234">
      <c r="A234" s="96"/>
      <c r="B234" s="97"/>
      <c r="C234" s="98"/>
      <c r="D234" s="99"/>
      <c r="E234" s="99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88"/>
      <c r="AC234" s="88"/>
      <c r="AD234" s="88"/>
      <c r="AE234" s="88"/>
      <c r="AF234" s="88"/>
      <c r="AG234" s="88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</row>
    <row r="235">
      <c r="A235" s="96"/>
      <c r="B235" s="97"/>
      <c r="C235" s="98"/>
      <c r="D235" s="99"/>
      <c r="E235" s="99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88"/>
      <c r="AC235" s="88"/>
      <c r="AD235" s="88"/>
      <c r="AE235" s="88"/>
      <c r="AF235" s="88"/>
      <c r="AG235" s="88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</row>
    <row r="236">
      <c r="A236" s="96"/>
      <c r="B236" s="97"/>
      <c r="C236" s="98"/>
      <c r="D236" s="99"/>
      <c r="E236" s="99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88"/>
      <c r="AC236" s="88"/>
      <c r="AD236" s="88"/>
      <c r="AE236" s="88"/>
      <c r="AF236" s="88"/>
      <c r="AG236" s="88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</row>
    <row r="237">
      <c r="A237" s="96"/>
      <c r="B237" s="97"/>
      <c r="C237" s="98"/>
      <c r="D237" s="99"/>
      <c r="E237" s="99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88"/>
      <c r="AC237" s="88"/>
      <c r="AD237" s="88"/>
      <c r="AE237" s="88"/>
      <c r="AF237" s="88"/>
      <c r="AG237" s="88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</row>
    <row r="238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23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</row>
    <row r="239">
      <c r="A239" s="96"/>
      <c r="B239" s="97"/>
      <c r="C239" s="98"/>
      <c r="D239" s="99"/>
      <c r="E239" s="99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88"/>
      <c r="AC239" s="88"/>
      <c r="AD239" s="88"/>
      <c r="AE239" s="88"/>
      <c r="AF239" s="88"/>
      <c r="AG239" s="88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</row>
    <row r="240">
      <c r="A240" s="96"/>
      <c r="B240" s="97"/>
      <c r="C240" s="98"/>
      <c r="D240" s="99"/>
      <c r="E240" s="99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88"/>
      <c r="AC240" s="88"/>
      <c r="AD240" s="88"/>
      <c r="AE240" s="88"/>
      <c r="AF240" s="88"/>
      <c r="AG240" s="88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</row>
    <row r="241">
      <c r="A241" s="96"/>
      <c r="B241" s="97"/>
      <c r="C241" s="98"/>
      <c r="D241" s="99"/>
      <c r="E241" s="99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88"/>
      <c r="AC241" s="88"/>
      <c r="AD241" s="88"/>
      <c r="AE241" s="88"/>
      <c r="AF241" s="88"/>
      <c r="AG241" s="88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</row>
    <row r="242">
      <c r="A242" s="96"/>
      <c r="B242" s="97"/>
      <c r="C242" s="98"/>
      <c r="D242" s="99"/>
      <c r="E242" s="99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88"/>
      <c r="AC242" s="88"/>
      <c r="AD242" s="88"/>
      <c r="AE242" s="88"/>
      <c r="AF242" s="88"/>
      <c r="AG242" s="88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</row>
    <row r="243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88"/>
      <c r="AC243" s="88"/>
      <c r="AD243" s="88"/>
      <c r="AE243" s="88"/>
      <c r="AF243" s="88"/>
      <c r="AG243" s="88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</row>
    <row r="244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88"/>
      <c r="AC244" s="88"/>
      <c r="AD244" s="88"/>
      <c r="AE244" s="88"/>
      <c r="AF244" s="88"/>
      <c r="AG244" s="88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</row>
    <row r="245">
      <c r="A245" s="96"/>
      <c r="B245" s="97"/>
      <c r="C245" s="98"/>
      <c r="D245" s="99"/>
      <c r="E245" s="99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88"/>
      <c r="AC245" s="88"/>
      <c r="AD245" s="88"/>
      <c r="AE245" s="88"/>
      <c r="AF245" s="88"/>
      <c r="AG245" s="88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</row>
    <row r="246">
      <c r="A246" s="96"/>
      <c r="B246" s="97"/>
      <c r="C246" s="98"/>
      <c r="D246" s="99"/>
      <c r="E246" s="99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88"/>
      <c r="AC246" s="88"/>
      <c r="AD246" s="88"/>
      <c r="AE246" s="88"/>
      <c r="AF246" s="88"/>
      <c r="AG246" s="88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</row>
    <row r="247">
      <c r="A247" s="96"/>
      <c r="B247" s="97"/>
      <c r="C247" s="98"/>
      <c r="D247" s="99"/>
      <c r="E247" s="99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88"/>
      <c r="AC247" s="88"/>
      <c r="AD247" s="88"/>
      <c r="AE247" s="88"/>
      <c r="AF247" s="88"/>
      <c r="AG247" s="88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</row>
    <row r="248">
      <c r="A248" s="96"/>
      <c r="B248" s="97"/>
      <c r="C248" s="98"/>
      <c r="D248" s="99"/>
      <c r="E248" s="99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88"/>
      <c r="AC248" s="88"/>
      <c r="AD248" s="88"/>
      <c r="AE248" s="88"/>
      <c r="AF248" s="88"/>
      <c r="AG248" s="88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</row>
    <row r="249">
      <c r="A249" s="96"/>
      <c r="B249" s="97"/>
      <c r="C249" s="98"/>
      <c r="D249" s="99"/>
      <c r="E249" s="99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88"/>
      <c r="AC249" s="88"/>
      <c r="AD249" s="88"/>
      <c r="AE249" s="88"/>
      <c r="AF249" s="88"/>
      <c r="AG249" s="88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</row>
    <row r="250">
      <c r="A250" s="96"/>
      <c r="B250" s="97"/>
      <c r="C250" s="98"/>
      <c r="D250" s="99"/>
      <c r="E250" s="99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88"/>
      <c r="AC250" s="88"/>
      <c r="AD250" s="88"/>
      <c r="AE250" s="88"/>
      <c r="AF250" s="88"/>
      <c r="AG250" s="88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</row>
    <row r="251">
      <c r="A251" s="96"/>
      <c r="B251" s="97"/>
      <c r="C251" s="98"/>
      <c r="D251" s="99"/>
      <c r="E251" s="99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88"/>
      <c r="AC251" s="88"/>
      <c r="AD251" s="88"/>
      <c r="AE251" s="88"/>
      <c r="AF251" s="88"/>
      <c r="AG251" s="88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</row>
    <row r="252">
      <c r="A252" s="96"/>
      <c r="B252" s="97"/>
      <c r="C252" s="98"/>
      <c r="D252" s="99"/>
      <c r="E252" s="99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88"/>
      <c r="AC252" s="88"/>
      <c r="AD252" s="88"/>
      <c r="AE252" s="88"/>
      <c r="AF252" s="88"/>
      <c r="AG252" s="88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</row>
    <row r="253">
      <c r="A253" s="96"/>
      <c r="B253" s="97"/>
      <c r="C253" s="98"/>
      <c r="D253" s="99"/>
      <c r="E253" s="99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88"/>
      <c r="AC253" s="88"/>
      <c r="AD253" s="88"/>
      <c r="AE253" s="88"/>
      <c r="AF253" s="88"/>
      <c r="AG253" s="88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</row>
    <row r="254">
      <c r="A254" s="96"/>
      <c r="B254" s="97"/>
      <c r="C254" s="98"/>
      <c r="D254" s="99"/>
      <c r="E254" s="99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88"/>
      <c r="AC254" s="88"/>
      <c r="AD254" s="88"/>
      <c r="AE254" s="88"/>
      <c r="AF254" s="88"/>
      <c r="AG254" s="88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</row>
    <row r="255">
      <c r="A255" s="96"/>
      <c r="B255" s="97"/>
      <c r="C255" s="98"/>
      <c r="D255" s="99"/>
      <c r="E255" s="99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88"/>
      <c r="AC255" s="88"/>
      <c r="AD255" s="88"/>
      <c r="AE255" s="88"/>
      <c r="AF255" s="88"/>
      <c r="AG255" s="88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</row>
    <row r="256">
      <c r="A256" s="96"/>
      <c r="B256" s="97"/>
      <c r="C256" s="98"/>
      <c r="D256" s="102"/>
      <c r="E256" s="102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88"/>
      <c r="AC256" s="88"/>
      <c r="AD256" s="88"/>
      <c r="AE256" s="88"/>
      <c r="AF256" s="88"/>
      <c r="AG256" s="88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</row>
    <row r="257">
      <c r="A257" s="96"/>
      <c r="B257" s="97"/>
      <c r="C257" s="98"/>
      <c r="D257" s="99"/>
      <c r="E257" s="99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88"/>
      <c r="AC257" s="88"/>
      <c r="AD257" s="88"/>
      <c r="AE257" s="88"/>
      <c r="AF257" s="88"/>
      <c r="AG257" s="88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</row>
    <row r="258">
      <c r="A258" s="96"/>
      <c r="B258" s="97"/>
      <c r="C258" s="98"/>
      <c r="D258" s="99"/>
      <c r="E258" s="99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88"/>
      <c r="AC258" s="88"/>
      <c r="AD258" s="88"/>
      <c r="AE258" s="88"/>
      <c r="AF258" s="88"/>
      <c r="AG258" s="88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</row>
    <row r="259">
      <c r="A259" s="96"/>
      <c r="B259" s="97"/>
      <c r="C259" s="98"/>
      <c r="D259" s="99"/>
      <c r="E259" s="99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88"/>
      <c r="AC259" s="88"/>
      <c r="AD259" s="88"/>
      <c r="AE259" s="88"/>
      <c r="AF259" s="88"/>
      <c r="AG259" s="88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</row>
    <row r="260">
      <c r="A260" s="96"/>
      <c r="B260" s="97"/>
      <c r="C260" s="98"/>
      <c r="D260" s="99"/>
      <c r="E260" s="99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88"/>
      <c r="AC260" s="88"/>
      <c r="AD260" s="88"/>
      <c r="AE260" s="88"/>
      <c r="AF260" s="88"/>
      <c r="AG260" s="88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</row>
    <row r="261">
      <c r="A261" s="96"/>
      <c r="B261" s="97"/>
      <c r="C261" s="98"/>
      <c r="D261" s="99"/>
      <c r="E261" s="99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88"/>
      <c r="AC261" s="88"/>
      <c r="AD261" s="88"/>
      <c r="AE261" s="88"/>
      <c r="AF261" s="88"/>
      <c r="AG261" s="88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</row>
    <row r="262">
      <c r="A262" s="96"/>
      <c r="B262" s="97"/>
      <c r="C262" s="98"/>
      <c r="D262" s="99"/>
      <c r="E262" s="99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88"/>
      <c r="AC262" s="88"/>
      <c r="AD262" s="88"/>
      <c r="AE262" s="88"/>
      <c r="AF262" s="88"/>
      <c r="AG262" s="88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</row>
    <row r="263">
      <c r="A263" s="96"/>
      <c r="B263" s="97"/>
      <c r="C263" s="98"/>
      <c r="D263" s="99"/>
      <c r="E263" s="99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88"/>
      <c r="AC263" s="88"/>
      <c r="AD263" s="88"/>
      <c r="AE263" s="88"/>
      <c r="AF263" s="88"/>
      <c r="AG263" s="88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</row>
    <row r="264">
      <c r="A264" s="96"/>
      <c r="B264" s="97"/>
      <c r="C264" s="98"/>
      <c r="D264" s="99"/>
      <c r="E264" s="99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88"/>
      <c r="AC264" s="88"/>
      <c r="AD264" s="88"/>
      <c r="AE264" s="88"/>
      <c r="AF264" s="88"/>
      <c r="AG264" s="88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</row>
    <row r="265">
      <c r="A265" s="96"/>
      <c r="B265" s="97"/>
      <c r="C265" s="98"/>
      <c r="D265" s="99"/>
      <c r="E265" s="99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88"/>
      <c r="AC265" s="88"/>
      <c r="AD265" s="88"/>
      <c r="AE265" s="88"/>
      <c r="AF265" s="88"/>
      <c r="AG265" s="88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</row>
    <row r="266">
      <c r="A266" s="96"/>
      <c r="B266" s="97"/>
      <c r="C266" s="98"/>
      <c r="D266" s="99"/>
      <c r="E266" s="99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88"/>
      <c r="AC266" s="88"/>
      <c r="AD266" s="88"/>
      <c r="AE266" s="88"/>
      <c r="AF266" s="88"/>
      <c r="AG266" s="88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</row>
    <row r="267">
      <c r="A267" s="96"/>
      <c r="B267" s="97"/>
      <c r="C267" s="98"/>
      <c r="D267" s="99"/>
      <c r="E267" s="99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88"/>
      <c r="AC267" s="88"/>
      <c r="AD267" s="88"/>
      <c r="AE267" s="88"/>
      <c r="AF267" s="88"/>
      <c r="AG267" s="88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</row>
    <row r="268">
      <c r="A268" s="96"/>
      <c r="B268" s="97"/>
      <c r="C268" s="98"/>
      <c r="D268" s="99"/>
      <c r="E268" s="99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88"/>
      <c r="AC268" s="88"/>
      <c r="AD268" s="88"/>
      <c r="AE268" s="88"/>
      <c r="AF268" s="88"/>
      <c r="AG268" s="88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</row>
    <row r="269">
      <c r="A269" s="96"/>
      <c r="B269" s="97"/>
      <c r="C269" s="98"/>
      <c r="D269" s="99"/>
      <c r="E269" s="99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88"/>
      <c r="AC269" s="88"/>
      <c r="AD269" s="88"/>
      <c r="AE269" s="88"/>
      <c r="AF269" s="88"/>
      <c r="AG269" s="88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</row>
    <row r="270">
      <c r="A270" s="96"/>
      <c r="B270" s="97"/>
      <c r="C270" s="98"/>
      <c r="D270" s="99"/>
      <c r="E270" s="99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88"/>
      <c r="AC270" s="88"/>
      <c r="AD270" s="88"/>
      <c r="AE270" s="88"/>
      <c r="AF270" s="88"/>
      <c r="AG270" s="88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</row>
    <row r="271">
      <c r="A271" s="96"/>
      <c r="B271" s="97"/>
      <c r="C271" s="98"/>
      <c r="D271" s="99"/>
      <c r="E271" s="99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95"/>
      <c r="AB271" s="88"/>
      <c r="AC271" s="88"/>
      <c r="AD271" s="88"/>
      <c r="AE271" s="88"/>
      <c r="AF271" s="88"/>
      <c r="AG271" s="88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</row>
    <row r="272">
      <c r="A272" s="96"/>
      <c r="B272" s="97"/>
      <c r="C272" s="98"/>
      <c r="D272" s="99"/>
      <c r="E272" s="99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88"/>
      <c r="AC272" s="88"/>
      <c r="AD272" s="88"/>
      <c r="AE272" s="88"/>
      <c r="AF272" s="88"/>
      <c r="AG272" s="88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</row>
    <row r="273">
      <c r="A273" s="96"/>
      <c r="B273" s="97"/>
      <c r="C273" s="98"/>
      <c r="D273" s="99"/>
      <c r="E273" s="99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88"/>
      <c r="AC273" s="88"/>
      <c r="AD273" s="88"/>
      <c r="AE273" s="88"/>
      <c r="AF273" s="88"/>
      <c r="AG273" s="88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</row>
    <row r="274">
      <c r="A274" s="96"/>
      <c r="B274" s="97"/>
      <c r="C274" s="98"/>
      <c r="D274" s="99"/>
      <c r="E274" s="99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88"/>
      <c r="AC274" s="88"/>
      <c r="AD274" s="88"/>
      <c r="AE274" s="88"/>
      <c r="AF274" s="88"/>
      <c r="AG274" s="88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</row>
    <row r="275">
      <c r="A275" s="96"/>
      <c r="B275" s="97"/>
      <c r="C275" s="98"/>
      <c r="D275" s="99"/>
      <c r="E275" s="99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88"/>
      <c r="AC275" s="88"/>
      <c r="AD275" s="88"/>
      <c r="AE275" s="88"/>
      <c r="AF275" s="88"/>
      <c r="AG275" s="88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</row>
    <row r="276">
      <c r="A276" s="96"/>
      <c r="B276" s="97"/>
      <c r="C276" s="98"/>
      <c r="D276" s="99"/>
      <c r="E276" s="99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88"/>
      <c r="AC276" s="88"/>
      <c r="AD276" s="88"/>
      <c r="AE276" s="88"/>
      <c r="AF276" s="88"/>
      <c r="AG276" s="88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</row>
    <row r="277">
      <c r="A277" s="96"/>
      <c r="B277" s="97"/>
      <c r="C277" s="98"/>
      <c r="D277" s="99"/>
      <c r="E277" s="99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88"/>
      <c r="AC277" s="88"/>
      <c r="AD277" s="88"/>
      <c r="AE277" s="88"/>
      <c r="AF277" s="88"/>
      <c r="AG277" s="88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  <c r="AT277" s="89"/>
      <c r="AU277" s="89"/>
      <c r="AV277" s="89"/>
      <c r="AW277" s="89"/>
      <c r="AX277" s="89"/>
      <c r="AY277" s="89"/>
      <c r="AZ277" s="89"/>
    </row>
    <row r="278">
      <c r="A278" s="96"/>
      <c r="B278" s="97"/>
      <c r="C278" s="98"/>
      <c r="D278" s="99"/>
      <c r="E278" s="99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88"/>
      <c r="AC278" s="88"/>
      <c r="AD278" s="88"/>
      <c r="AE278" s="88"/>
      <c r="AF278" s="88"/>
      <c r="AG278" s="88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  <c r="AS278" s="89"/>
      <c r="AT278" s="89"/>
      <c r="AU278" s="89"/>
      <c r="AV278" s="89"/>
      <c r="AW278" s="89"/>
      <c r="AX278" s="89"/>
      <c r="AY278" s="89"/>
      <c r="AZ278" s="89"/>
    </row>
    <row r="279">
      <c r="A279" s="96"/>
      <c r="B279" s="97"/>
      <c r="C279" s="98"/>
      <c r="D279" s="99"/>
      <c r="E279" s="99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88"/>
      <c r="AC279" s="88"/>
      <c r="AD279" s="88"/>
      <c r="AE279" s="88"/>
      <c r="AF279" s="88"/>
      <c r="AG279" s="88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  <c r="AS279" s="89"/>
      <c r="AT279" s="89"/>
      <c r="AU279" s="89"/>
      <c r="AV279" s="89"/>
      <c r="AW279" s="89"/>
      <c r="AX279" s="89"/>
      <c r="AY279" s="89"/>
      <c r="AZ279" s="89"/>
    </row>
    <row r="280">
      <c r="A280" s="96"/>
      <c r="B280" s="97"/>
      <c r="C280" s="98"/>
      <c r="D280" s="99"/>
      <c r="E280" s="99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88"/>
      <c r="AC280" s="88"/>
      <c r="AD280" s="88"/>
      <c r="AE280" s="88"/>
      <c r="AF280" s="88"/>
      <c r="AG280" s="88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  <c r="AT280" s="89"/>
      <c r="AU280" s="89"/>
      <c r="AV280" s="89"/>
      <c r="AW280" s="89"/>
      <c r="AX280" s="89"/>
      <c r="AY280" s="89"/>
      <c r="AZ280" s="89"/>
    </row>
    <row r="281">
      <c r="A281" s="96"/>
      <c r="B281" s="97"/>
      <c r="C281" s="98"/>
      <c r="D281" s="99"/>
      <c r="E281" s="99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88"/>
      <c r="AC281" s="88"/>
      <c r="AD281" s="88"/>
      <c r="AE281" s="88"/>
      <c r="AF281" s="88"/>
      <c r="AG281" s="88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  <c r="AT281" s="89"/>
      <c r="AU281" s="89"/>
      <c r="AV281" s="89"/>
      <c r="AW281" s="89"/>
      <c r="AX281" s="89"/>
      <c r="AY281" s="89"/>
      <c r="AZ281" s="89"/>
    </row>
    <row r="282">
      <c r="A282" s="96"/>
      <c r="B282" s="97"/>
      <c r="C282" s="98"/>
      <c r="D282" s="99"/>
      <c r="E282" s="99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95"/>
      <c r="AB282" s="88"/>
      <c r="AC282" s="88"/>
      <c r="AD282" s="88"/>
      <c r="AE282" s="88"/>
      <c r="AF282" s="88"/>
      <c r="AG282" s="88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  <c r="AT282" s="89"/>
      <c r="AU282" s="89"/>
      <c r="AV282" s="89"/>
      <c r="AW282" s="89"/>
      <c r="AX282" s="89"/>
      <c r="AY282" s="89"/>
      <c r="AZ282" s="89"/>
    </row>
    <row r="283">
      <c r="A283" s="96"/>
      <c r="B283" s="97"/>
      <c r="C283" s="98"/>
      <c r="D283" s="99"/>
      <c r="E283" s="99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88"/>
      <c r="AC283" s="88"/>
      <c r="AD283" s="88"/>
      <c r="AE283" s="88"/>
      <c r="AF283" s="88"/>
      <c r="AG283" s="88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  <c r="AT283" s="89"/>
      <c r="AU283" s="89"/>
      <c r="AV283" s="89"/>
      <c r="AW283" s="89"/>
      <c r="AX283" s="89"/>
      <c r="AY283" s="89"/>
      <c r="AZ283" s="89"/>
    </row>
    <row r="284">
      <c r="A284" s="96"/>
      <c r="B284" s="97"/>
      <c r="C284" s="98"/>
      <c r="D284" s="99"/>
      <c r="E284" s="99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88"/>
      <c r="AC284" s="88"/>
      <c r="AD284" s="88"/>
      <c r="AE284" s="88"/>
      <c r="AF284" s="88"/>
      <c r="AG284" s="88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U284" s="89"/>
      <c r="AV284" s="89"/>
      <c r="AW284" s="89"/>
      <c r="AX284" s="89"/>
      <c r="AY284" s="89"/>
      <c r="AZ284" s="89"/>
    </row>
    <row r="285">
      <c r="A285" s="96"/>
      <c r="B285" s="97"/>
      <c r="C285" s="98"/>
      <c r="D285" s="99"/>
      <c r="E285" s="99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88"/>
      <c r="AC285" s="88"/>
      <c r="AD285" s="88"/>
      <c r="AE285" s="88"/>
      <c r="AF285" s="88"/>
      <c r="AG285" s="88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  <c r="AT285" s="89"/>
      <c r="AU285" s="89"/>
      <c r="AV285" s="89"/>
      <c r="AW285" s="89"/>
      <c r="AX285" s="89"/>
      <c r="AY285" s="89"/>
      <c r="AZ285" s="89"/>
    </row>
    <row r="286">
      <c r="A286" s="96"/>
      <c r="B286" s="97"/>
      <c r="C286" s="98"/>
      <c r="D286" s="99"/>
      <c r="E286" s="99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88"/>
      <c r="AC286" s="88"/>
      <c r="AD286" s="88"/>
      <c r="AE286" s="88"/>
      <c r="AF286" s="88"/>
      <c r="AG286" s="88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U286" s="89"/>
      <c r="AV286" s="89"/>
      <c r="AW286" s="89"/>
      <c r="AX286" s="89"/>
      <c r="AY286" s="89"/>
      <c r="AZ286" s="89"/>
    </row>
    <row r="287">
      <c r="A287" s="96"/>
      <c r="B287" s="97"/>
      <c r="C287" s="98"/>
      <c r="D287" s="99"/>
      <c r="E287" s="99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88"/>
      <c r="AC287" s="88"/>
      <c r="AD287" s="88"/>
      <c r="AE287" s="88"/>
      <c r="AF287" s="88"/>
      <c r="AG287" s="88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89"/>
      <c r="AV287" s="89"/>
      <c r="AW287" s="89"/>
      <c r="AX287" s="89"/>
      <c r="AY287" s="89"/>
      <c r="AZ287" s="89"/>
    </row>
    <row r="288">
      <c r="A288" s="96"/>
      <c r="B288" s="97"/>
      <c r="C288" s="98"/>
      <c r="D288" s="99"/>
      <c r="E288" s="99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88"/>
      <c r="AC288" s="88"/>
      <c r="AD288" s="88"/>
      <c r="AE288" s="88"/>
      <c r="AF288" s="88"/>
      <c r="AG288" s="88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  <c r="AT288" s="89"/>
      <c r="AU288" s="89"/>
      <c r="AV288" s="89"/>
      <c r="AW288" s="89"/>
      <c r="AX288" s="89"/>
      <c r="AY288" s="89"/>
      <c r="AZ288" s="89"/>
    </row>
    <row r="289">
      <c r="A289" s="96"/>
      <c r="B289" s="97"/>
      <c r="C289" s="98"/>
      <c r="D289" s="99"/>
      <c r="E289" s="99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88"/>
      <c r="AC289" s="88"/>
      <c r="AD289" s="88"/>
      <c r="AE289" s="88"/>
      <c r="AF289" s="88"/>
      <c r="AG289" s="88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</row>
    <row r="290">
      <c r="A290" s="96"/>
      <c r="B290" s="97"/>
      <c r="C290" s="98"/>
      <c r="D290" s="99"/>
      <c r="E290" s="99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88"/>
      <c r="AC290" s="88"/>
      <c r="AD290" s="88"/>
      <c r="AE290" s="88"/>
      <c r="AF290" s="88"/>
      <c r="AG290" s="88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</row>
    <row r="291">
      <c r="A291" s="96"/>
      <c r="B291" s="97"/>
      <c r="C291" s="98"/>
      <c r="D291" s="99"/>
      <c r="E291" s="99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88"/>
      <c r="AC291" s="88"/>
      <c r="AD291" s="88"/>
      <c r="AE291" s="88"/>
      <c r="AF291" s="88"/>
      <c r="AG291" s="88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U291" s="89"/>
      <c r="AV291" s="89"/>
      <c r="AW291" s="89"/>
      <c r="AX291" s="89"/>
      <c r="AY291" s="89"/>
      <c r="AZ291" s="89"/>
    </row>
    <row r="292">
      <c r="A292" s="96"/>
      <c r="B292" s="97"/>
      <c r="C292" s="98"/>
      <c r="D292" s="99"/>
      <c r="E292" s="99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88"/>
      <c r="AC292" s="88"/>
      <c r="AD292" s="88"/>
      <c r="AE292" s="88"/>
      <c r="AF292" s="88"/>
      <c r="AG292" s="88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  <c r="AT292" s="89"/>
      <c r="AU292" s="89"/>
      <c r="AV292" s="89"/>
      <c r="AW292" s="89"/>
      <c r="AX292" s="89"/>
      <c r="AY292" s="89"/>
      <c r="AZ292" s="89"/>
    </row>
    <row r="293">
      <c r="A293" s="96"/>
      <c r="B293" s="97"/>
      <c r="C293" s="98"/>
      <c r="D293" s="99"/>
      <c r="E293" s="99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88"/>
      <c r="AC293" s="88"/>
      <c r="AD293" s="88"/>
      <c r="AE293" s="88"/>
      <c r="AF293" s="88"/>
      <c r="AG293" s="88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  <c r="AT293" s="89"/>
      <c r="AU293" s="89"/>
      <c r="AV293" s="89"/>
      <c r="AW293" s="89"/>
      <c r="AX293" s="89"/>
      <c r="AY293" s="89"/>
      <c r="AZ293" s="89"/>
    </row>
    <row r="294">
      <c r="A294" s="96"/>
      <c r="B294" s="97"/>
      <c r="C294" s="98"/>
      <c r="D294" s="99"/>
      <c r="E294" s="99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88"/>
      <c r="AC294" s="88"/>
      <c r="AD294" s="88"/>
      <c r="AE294" s="88"/>
      <c r="AF294" s="88"/>
      <c r="AG294" s="88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  <c r="AT294" s="89"/>
      <c r="AU294" s="89"/>
      <c r="AV294" s="89"/>
      <c r="AW294" s="89"/>
      <c r="AX294" s="89"/>
      <c r="AY294" s="89"/>
      <c r="AZ294" s="89"/>
    </row>
    <row r="295">
      <c r="A295" s="96"/>
      <c r="B295" s="97"/>
      <c r="C295" s="98"/>
      <c r="D295" s="99"/>
      <c r="E295" s="99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88"/>
      <c r="AC295" s="88"/>
      <c r="AD295" s="88"/>
      <c r="AE295" s="88"/>
      <c r="AF295" s="88"/>
      <c r="AG295" s="88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  <c r="AT295" s="89"/>
      <c r="AU295" s="89"/>
      <c r="AV295" s="89"/>
      <c r="AW295" s="89"/>
      <c r="AX295" s="89"/>
      <c r="AY295" s="89"/>
      <c r="AZ295" s="89"/>
    </row>
    <row r="296">
      <c r="A296" s="96"/>
      <c r="B296" s="97"/>
      <c r="C296" s="98"/>
      <c r="D296" s="99"/>
      <c r="E296" s="99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88"/>
      <c r="AC296" s="88"/>
      <c r="AD296" s="88"/>
      <c r="AE296" s="88"/>
      <c r="AF296" s="88"/>
      <c r="AG296" s="88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</row>
    <row r="297">
      <c r="A297" s="96"/>
      <c r="B297" s="97"/>
      <c r="C297" s="98"/>
      <c r="D297" s="99"/>
      <c r="E297" s="99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88"/>
      <c r="AC297" s="88"/>
      <c r="AD297" s="88"/>
      <c r="AE297" s="88"/>
      <c r="AF297" s="88"/>
      <c r="AG297" s="88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</row>
    <row r="298">
      <c r="A298" s="96"/>
      <c r="B298" s="97"/>
      <c r="C298" s="98"/>
      <c r="D298" s="99"/>
      <c r="E298" s="99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88"/>
      <c r="AC298" s="88"/>
      <c r="AD298" s="88"/>
      <c r="AE298" s="88"/>
      <c r="AF298" s="88"/>
      <c r="AG298" s="88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U298" s="89"/>
      <c r="AV298" s="89"/>
      <c r="AW298" s="89"/>
      <c r="AX298" s="89"/>
      <c r="AY298" s="89"/>
      <c r="AZ298" s="89"/>
    </row>
    <row r="299">
      <c r="A299" s="96"/>
      <c r="B299" s="97"/>
      <c r="C299" s="98"/>
      <c r="D299" s="99"/>
      <c r="E299" s="99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88"/>
      <c r="AC299" s="88"/>
      <c r="AD299" s="88"/>
      <c r="AE299" s="88"/>
      <c r="AF299" s="88"/>
      <c r="AG299" s="88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  <c r="AT299" s="89"/>
      <c r="AU299" s="89"/>
      <c r="AV299" s="89"/>
      <c r="AW299" s="89"/>
      <c r="AX299" s="89"/>
      <c r="AY299" s="89"/>
      <c r="AZ299" s="89"/>
    </row>
    <row r="300">
      <c r="A300" s="96"/>
      <c r="B300" s="97"/>
      <c r="C300" s="98"/>
      <c r="D300" s="99"/>
      <c r="E300" s="99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88"/>
      <c r="AC300" s="88"/>
      <c r="AD300" s="88"/>
      <c r="AE300" s="88"/>
      <c r="AF300" s="88"/>
      <c r="AG300" s="88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  <c r="AT300" s="89"/>
      <c r="AU300" s="89"/>
      <c r="AV300" s="89"/>
      <c r="AW300" s="89"/>
      <c r="AX300" s="89"/>
      <c r="AY300" s="89"/>
      <c r="AZ300" s="89"/>
    </row>
    <row r="301">
      <c r="A301" s="96"/>
      <c r="B301" s="97"/>
      <c r="C301" s="98"/>
      <c r="D301" s="102"/>
      <c r="E301" s="102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88"/>
      <c r="AC301" s="88"/>
      <c r="AD301" s="88"/>
      <c r="AE301" s="88"/>
      <c r="AF301" s="88"/>
      <c r="AG301" s="88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  <c r="AS301" s="89"/>
      <c r="AT301" s="89"/>
      <c r="AU301" s="89"/>
      <c r="AV301" s="89"/>
      <c r="AW301" s="89"/>
      <c r="AX301" s="89"/>
      <c r="AY301" s="89"/>
      <c r="AZ301" s="89"/>
    </row>
    <row r="302">
      <c r="A302" s="96"/>
      <c r="B302" s="97"/>
      <c r="C302" s="98"/>
      <c r="D302" s="99"/>
      <c r="E302" s="99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88"/>
      <c r="AC302" s="88"/>
      <c r="AD302" s="88"/>
      <c r="AE302" s="88"/>
      <c r="AF302" s="88"/>
      <c r="AG302" s="88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  <c r="AT302" s="89"/>
      <c r="AU302" s="89"/>
      <c r="AV302" s="89"/>
      <c r="AW302" s="89"/>
      <c r="AX302" s="89"/>
      <c r="AY302" s="89"/>
      <c r="AZ302" s="89"/>
    </row>
    <row r="303">
      <c r="A303" s="96"/>
      <c r="B303" s="97"/>
      <c r="C303" s="98"/>
      <c r="D303" s="99"/>
      <c r="E303" s="99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88"/>
      <c r="AC303" s="88"/>
      <c r="AD303" s="88"/>
      <c r="AE303" s="88"/>
      <c r="AF303" s="88"/>
      <c r="AG303" s="88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  <c r="AT303" s="89"/>
      <c r="AU303" s="89"/>
      <c r="AV303" s="89"/>
      <c r="AW303" s="89"/>
      <c r="AX303" s="89"/>
      <c r="AY303" s="89"/>
      <c r="AZ303" s="89"/>
    </row>
    <row r="304">
      <c r="A304" s="96"/>
      <c r="B304" s="97"/>
      <c r="C304" s="98"/>
      <c r="D304" s="99"/>
      <c r="E304" s="99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88"/>
      <c r="AC304" s="88"/>
      <c r="AD304" s="88"/>
      <c r="AE304" s="88"/>
      <c r="AF304" s="88"/>
      <c r="AG304" s="88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  <c r="AT304" s="89"/>
      <c r="AU304" s="89"/>
      <c r="AV304" s="89"/>
      <c r="AW304" s="89"/>
      <c r="AX304" s="89"/>
      <c r="AY304" s="89"/>
      <c r="AZ304" s="89"/>
    </row>
    <row r="305">
      <c r="A305" s="96"/>
      <c r="B305" s="97"/>
      <c r="C305" s="98"/>
      <c r="D305" s="99"/>
      <c r="E305" s="99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88"/>
      <c r="AC305" s="88"/>
      <c r="AD305" s="88"/>
      <c r="AE305" s="88"/>
      <c r="AF305" s="88"/>
      <c r="AG305" s="88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</row>
    <row r="306">
      <c r="A306" s="96"/>
      <c r="B306" s="97"/>
      <c r="C306" s="98"/>
      <c r="D306" s="99"/>
      <c r="E306" s="99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88"/>
      <c r="AC306" s="88"/>
      <c r="AD306" s="88"/>
      <c r="AE306" s="88"/>
      <c r="AF306" s="88"/>
      <c r="AG306" s="88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</row>
    <row r="307">
      <c r="A307" s="96"/>
      <c r="B307" s="97"/>
      <c r="C307" s="98"/>
      <c r="D307" s="99"/>
      <c r="E307" s="99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88"/>
      <c r="AC307" s="88"/>
      <c r="AD307" s="88"/>
      <c r="AE307" s="88"/>
      <c r="AF307" s="88"/>
      <c r="AG307" s="88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</row>
    <row r="308">
      <c r="A308" s="101"/>
      <c r="B308" s="97"/>
      <c r="C308" s="98"/>
      <c r="D308" s="99"/>
      <c r="E308" s="99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88"/>
      <c r="AC308" s="88"/>
      <c r="AD308" s="88"/>
      <c r="AE308" s="88"/>
      <c r="AF308" s="88"/>
      <c r="AG308" s="88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</row>
    <row r="309">
      <c r="A309" s="96"/>
      <c r="B309" s="97"/>
      <c r="C309" s="98"/>
      <c r="D309" s="99"/>
      <c r="E309" s="99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95"/>
      <c r="AB309" s="88"/>
      <c r="AC309" s="88"/>
      <c r="AD309" s="88"/>
      <c r="AE309" s="88"/>
      <c r="AF309" s="88"/>
      <c r="AG309" s="88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</row>
    <row r="310">
      <c r="A310" s="96"/>
      <c r="B310" s="97"/>
      <c r="C310" s="98"/>
      <c r="D310" s="99"/>
      <c r="E310" s="99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88"/>
      <c r="AC310" s="88"/>
      <c r="AD310" s="88"/>
      <c r="AE310" s="88"/>
      <c r="AF310" s="88"/>
      <c r="AG310" s="88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  <c r="AS310" s="89"/>
      <c r="AT310" s="89"/>
      <c r="AU310" s="89"/>
      <c r="AV310" s="89"/>
      <c r="AW310" s="89"/>
      <c r="AX310" s="89"/>
      <c r="AY310" s="89"/>
      <c r="AZ310" s="89"/>
    </row>
    <row r="311">
      <c r="A311" s="96"/>
      <c r="B311" s="97"/>
      <c r="C311" s="98"/>
      <c r="D311" s="99"/>
      <c r="E311" s="99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88"/>
      <c r="AC311" s="88"/>
      <c r="AD311" s="88"/>
      <c r="AE311" s="88"/>
      <c r="AF311" s="88"/>
      <c r="AG311" s="88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  <c r="AS311" s="89"/>
      <c r="AT311" s="89"/>
      <c r="AU311" s="89"/>
      <c r="AV311" s="89"/>
      <c r="AW311" s="89"/>
      <c r="AX311" s="89"/>
      <c r="AY311" s="89"/>
      <c r="AZ311" s="89"/>
    </row>
    <row r="312">
      <c r="A312" s="96"/>
      <c r="B312" s="97"/>
      <c r="C312" s="98"/>
      <c r="D312" s="99"/>
      <c r="E312" s="99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88"/>
      <c r="AC312" s="88"/>
      <c r="AD312" s="88"/>
      <c r="AE312" s="88"/>
      <c r="AF312" s="88"/>
      <c r="AG312" s="88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  <c r="AS312" s="89"/>
      <c r="AT312" s="89"/>
      <c r="AU312" s="89"/>
      <c r="AV312" s="89"/>
      <c r="AW312" s="89"/>
      <c r="AX312" s="89"/>
      <c r="AY312" s="89"/>
      <c r="AZ312" s="89"/>
    </row>
    <row r="313">
      <c r="A313" s="96"/>
      <c r="B313" s="97"/>
      <c r="C313" s="98"/>
      <c r="D313" s="99"/>
      <c r="E313" s="99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88"/>
      <c r="AC313" s="88"/>
      <c r="AD313" s="88"/>
      <c r="AE313" s="88"/>
      <c r="AF313" s="88"/>
      <c r="AG313" s="88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  <c r="AS313" s="89"/>
      <c r="AT313" s="89"/>
      <c r="AU313" s="89"/>
      <c r="AV313" s="89"/>
      <c r="AW313" s="89"/>
      <c r="AX313" s="89"/>
      <c r="AY313" s="89"/>
      <c r="AZ313" s="89"/>
    </row>
    <row r="314">
      <c r="A314" s="96"/>
      <c r="B314" s="97"/>
      <c r="C314" s="98"/>
      <c r="D314" s="99"/>
      <c r="E314" s="99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88"/>
      <c r="AC314" s="88"/>
      <c r="AD314" s="88"/>
      <c r="AE314" s="88"/>
      <c r="AF314" s="88"/>
      <c r="AG314" s="88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  <c r="AS314" s="89"/>
      <c r="AT314" s="89"/>
      <c r="AU314" s="89"/>
      <c r="AV314" s="89"/>
      <c r="AW314" s="89"/>
      <c r="AX314" s="89"/>
      <c r="AY314" s="89"/>
      <c r="AZ314" s="89"/>
    </row>
    <row r="315">
      <c r="A315" s="96"/>
      <c r="B315" s="97"/>
      <c r="C315" s="98"/>
      <c r="D315" s="99"/>
      <c r="E315" s="99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88"/>
      <c r="AC315" s="88"/>
      <c r="AD315" s="88"/>
      <c r="AE315" s="88"/>
      <c r="AF315" s="88"/>
      <c r="AG315" s="88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  <c r="AS315" s="89"/>
      <c r="AT315" s="89"/>
      <c r="AU315" s="89"/>
      <c r="AV315" s="89"/>
      <c r="AW315" s="89"/>
      <c r="AX315" s="89"/>
      <c r="AY315" s="89"/>
      <c r="AZ315" s="89"/>
    </row>
    <row r="316">
      <c r="A316" s="96"/>
      <c r="B316" s="97"/>
      <c r="C316" s="98"/>
      <c r="D316" s="99"/>
      <c r="E316" s="99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88"/>
      <c r="AC316" s="88"/>
      <c r="AD316" s="88"/>
      <c r="AE316" s="88"/>
      <c r="AF316" s="88"/>
      <c r="AG316" s="88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  <c r="AS316" s="89"/>
      <c r="AT316" s="89"/>
      <c r="AU316" s="89"/>
      <c r="AV316" s="89"/>
      <c r="AW316" s="89"/>
      <c r="AX316" s="89"/>
      <c r="AY316" s="89"/>
      <c r="AZ316" s="89"/>
    </row>
    <row r="317">
      <c r="A317" s="96"/>
      <c r="B317" s="97"/>
      <c r="C317" s="98"/>
      <c r="D317" s="99"/>
      <c r="E317" s="99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88"/>
      <c r="AC317" s="88"/>
      <c r="AD317" s="88"/>
      <c r="AE317" s="88"/>
      <c r="AF317" s="88"/>
      <c r="AG317" s="88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  <c r="AS317" s="89"/>
      <c r="AT317" s="89"/>
      <c r="AU317" s="89"/>
      <c r="AV317" s="89"/>
      <c r="AW317" s="89"/>
      <c r="AX317" s="89"/>
      <c r="AY317" s="89"/>
      <c r="AZ317" s="89"/>
    </row>
    <row r="318">
      <c r="A318" s="96"/>
      <c r="B318" s="97"/>
      <c r="C318" s="98"/>
      <c r="D318" s="99"/>
      <c r="E318" s="99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88"/>
      <c r="AC318" s="88"/>
      <c r="AD318" s="88"/>
      <c r="AE318" s="88"/>
      <c r="AF318" s="88"/>
      <c r="AG318" s="88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  <c r="AT318" s="89"/>
      <c r="AU318" s="89"/>
      <c r="AV318" s="89"/>
      <c r="AW318" s="89"/>
      <c r="AX318" s="89"/>
      <c r="AY318" s="89"/>
      <c r="AZ318" s="89"/>
    </row>
    <row r="319">
      <c r="A319" s="96"/>
      <c r="B319" s="97"/>
      <c r="C319" s="98"/>
      <c r="D319" s="99"/>
      <c r="E319" s="99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88"/>
      <c r="AC319" s="88"/>
      <c r="AD319" s="88"/>
      <c r="AE319" s="88"/>
      <c r="AF319" s="88"/>
      <c r="AG319" s="88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  <c r="AT319" s="89"/>
      <c r="AU319" s="89"/>
      <c r="AV319" s="89"/>
      <c r="AW319" s="89"/>
      <c r="AX319" s="89"/>
      <c r="AY319" s="89"/>
      <c r="AZ319" s="89"/>
    </row>
    <row r="320">
      <c r="A320" s="96"/>
      <c r="B320" s="97"/>
      <c r="C320" s="98"/>
      <c r="D320" s="99"/>
      <c r="E320" s="99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88"/>
      <c r="AC320" s="88"/>
      <c r="AD320" s="88"/>
      <c r="AE320" s="88"/>
      <c r="AF320" s="88"/>
      <c r="AG320" s="88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  <c r="AT320" s="89"/>
      <c r="AU320" s="89"/>
      <c r="AV320" s="89"/>
      <c r="AW320" s="89"/>
      <c r="AX320" s="89"/>
      <c r="AY320" s="89"/>
      <c r="AZ320" s="89"/>
    </row>
    <row r="321">
      <c r="A321" s="96"/>
      <c r="B321" s="97"/>
      <c r="C321" s="98"/>
      <c r="D321" s="99"/>
      <c r="E321" s="99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88"/>
      <c r="AC321" s="88"/>
      <c r="AD321" s="88"/>
      <c r="AE321" s="88"/>
      <c r="AF321" s="88"/>
      <c r="AG321" s="88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  <c r="AT321" s="89"/>
      <c r="AU321" s="89"/>
      <c r="AV321" s="89"/>
      <c r="AW321" s="89"/>
      <c r="AX321" s="89"/>
      <c r="AY321" s="89"/>
      <c r="AZ321" s="89"/>
    </row>
    <row r="322">
      <c r="A322" s="96"/>
      <c r="B322" s="97"/>
      <c r="C322" s="98"/>
      <c r="D322" s="99"/>
      <c r="E322" s="99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88"/>
      <c r="AC322" s="88"/>
      <c r="AD322" s="88"/>
      <c r="AE322" s="88"/>
      <c r="AF322" s="88"/>
      <c r="AG322" s="88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</row>
    <row r="323">
      <c r="A323" s="96"/>
      <c r="B323" s="97"/>
      <c r="C323" s="98"/>
      <c r="D323" s="99"/>
      <c r="E323" s="99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88"/>
      <c r="AC323" s="88"/>
      <c r="AD323" s="88"/>
      <c r="AE323" s="88"/>
      <c r="AF323" s="88"/>
      <c r="AG323" s="88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</row>
    <row r="324">
      <c r="A324" s="96"/>
      <c r="B324" s="97"/>
      <c r="C324" s="98"/>
      <c r="D324" s="99"/>
      <c r="E324" s="99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88"/>
      <c r="AC324" s="88"/>
      <c r="AD324" s="88"/>
      <c r="AE324" s="88"/>
      <c r="AF324" s="88"/>
      <c r="AG324" s="88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</row>
    <row r="325">
      <c r="A325" s="101"/>
      <c r="B325" s="97"/>
      <c r="C325" s="98"/>
      <c r="D325" s="99"/>
      <c r="E325" s="99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88"/>
      <c r="AC325" s="88"/>
      <c r="AD325" s="88"/>
      <c r="AE325" s="88"/>
      <c r="AF325" s="88"/>
      <c r="AG325" s="88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</row>
    <row r="326">
      <c r="A326" s="96"/>
      <c r="B326" s="97"/>
      <c r="C326" s="98"/>
      <c r="D326" s="99"/>
      <c r="E326" s="99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88"/>
      <c r="AC326" s="88"/>
      <c r="AD326" s="88"/>
      <c r="AE326" s="88"/>
      <c r="AF326" s="88"/>
      <c r="AG326" s="88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</row>
    <row r="327">
      <c r="A327" s="96"/>
      <c r="B327" s="97"/>
      <c r="C327" s="98"/>
      <c r="D327" s="99"/>
      <c r="E327" s="99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88"/>
      <c r="AC327" s="88"/>
      <c r="AD327" s="88"/>
      <c r="AE327" s="88"/>
      <c r="AF327" s="88"/>
      <c r="AG327" s="88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</row>
    <row r="328">
      <c r="A328" s="96"/>
      <c r="B328" s="97"/>
      <c r="C328" s="98"/>
      <c r="D328" s="99"/>
      <c r="E328" s="99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88"/>
      <c r="AC328" s="88"/>
      <c r="AD328" s="88"/>
      <c r="AE328" s="88"/>
      <c r="AF328" s="88"/>
      <c r="AG328" s="88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</row>
    <row r="329">
      <c r="A329" s="96"/>
      <c r="B329" s="97"/>
      <c r="C329" s="98"/>
      <c r="D329" s="99"/>
      <c r="E329" s="99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88"/>
      <c r="AC329" s="88"/>
      <c r="AD329" s="88"/>
      <c r="AE329" s="88"/>
      <c r="AF329" s="88"/>
      <c r="AG329" s="88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</row>
    <row r="330">
      <c r="A330" s="96"/>
      <c r="B330" s="97"/>
      <c r="C330" s="98"/>
      <c r="D330" s="102"/>
      <c r="E330" s="102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88"/>
      <c r="AC330" s="88"/>
      <c r="AD330" s="88"/>
      <c r="AE330" s="88"/>
      <c r="AF330" s="88"/>
      <c r="AG330" s="88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</row>
    <row r="331">
      <c r="A331" s="96"/>
      <c r="B331" s="97"/>
      <c r="C331" s="98"/>
      <c r="D331" s="99"/>
      <c r="E331" s="99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88"/>
      <c r="AC331" s="88"/>
      <c r="AD331" s="88"/>
      <c r="AE331" s="88"/>
      <c r="AF331" s="88"/>
      <c r="AG331" s="88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</row>
    <row r="332">
      <c r="A332" s="96"/>
      <c r="B332" s="97"/>
      <c r="C332" s="98"/>
      <c r="D332" s="99"/>
      <c r="E332" s="99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88"/>
      <c r="AC332" s="88"/>
      <c r="AD332" s="88"/>
      <c r="AE332" s="88"/>
      <c r="AF332" s="88"/>
      <c r="AG332" s="88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</row>
    <row r="333">
      <c r="A333" s="96"/>
      <c r="B333" s="97"/>
      <c r="C333" s="98"/>
      <c r="D333" s="99"/>
      <c r="E333" s="99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88"/>
      <c r="AC333" s="88"/>
      <c r="AD333" s="88"/>
      <c r="AE333" s="88"/>
      <c r="AF333" s="88"/>
      <c r="AG333" s="88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  <c r="AS333" s="89"/>
      <c r="AT333" s="89"/>
      <c r="AU333" s="89"/>
      <c r="AV333" s="89"/>
      <c r="AW333" s="89"/>
      <c r="AX333" s="89"/>
      <c r="AY333" s="89"/>
      <c r="AZ333" s="89"/>
    </row>
    <row r="334">
      <c r="A334" s="101"/>
      <c r="B334" s="97"/>
      <c r="C334" s="98"/>
      <c r="D334" s="99"/>
      <c r="E334" s="99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88"/>
      <c r="AC334" s="88"/>
      <c r="AD334" s="88"/>
      <c r="AE334" s="88"/>
      <c r="AF334" s="88"/>
      <c r="AG334" s="88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  <c r="AS334" s="89"/>
      <c r="AT334" s="89"/>
      <c r="AU334" s="89"/>
      <c r="AV334" s="89"/>
      <c r="AW334" s="89"/>
      <c r="AX334" s="89"/>
      <c r="AY334" s="89"/>
      <c r="AZ334" s="89"/>
    </row>
    <row r="335">
      <c r="A335" s="96"/>
      <c r="B335" s="97"/>
      <c r="C335" s="98"/>
      <c r="D335" s="99"/>
      <c r="E335" s="99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88"/>
      <c r="AC335" s="88"/>
      <c r="AD335" s="88"/>
      <c r="AE335" s="88"/>
      <c r="AF335" s="88"/>
      <c r="AG335" s="88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  <c r="AS335" s="89"/>
      <c r="AT335" s="89"/>
      <c r="AU335" s="89"/>
      <c r="AV335" s="89"/>
      <c r="AW335" s="89"/>
      <c r="AX335" s="89"/>
      <c r="AY335" s="89"/>
      <c r="AZ335" s="89"/>
    </row>
    <row r="336">
      <c r="A336" s="96"/>
      <c r="B336" s="97"/>
      <c r="C336" s="98"/>
      <c r="D336" s="99"/>
      <c r="E336" s="99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88"/>
      <c r="AC336" s="88"/>
      <c r="AD336" s="88"/>
      <c r="AE336" s="88"/>
      <c r="AF336" s="88"/>
      <c r="AG336" s="88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  <c r="AS336" s="89"/>
      <c r="AT336" s="89"/>
      <c r="AU336" s="89"/>
      <c r="AV336" s="89"/>
      <c r="AW336" s="89"/>
      <c r="AX336" s="89"/>
      <c r="AY336" s="89"/>
      <c r="AZ336" s="89"/>
    </row>
    <row r="337">
      <c r="A337" s="96"/>
      <c r="B337" s="97"/>
      <c r="C337" s="98"/>
      <c r="D337" s="99"/>
      <c r="E337" s="99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88"/>
      <c r="AC337" s="88"/>
      <c r="AD337" s="88"/>
      <c r="AE337" s="88"/>
      <c r="AF337" s="88"/>
      <c r="AG337" s="88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  <c r="AS337" s="89"/>
      <c r="AT337" s="89"/>
      <c r="AU337" s="89"/>
      <c r="AV337" s="89"/>
      <c r="AW337" s="89"/>
      <c r="AX337" s="89"/>
      <c r="AY337" s="89"/>
      <c r="AZ337" s="89"/>
    </row>
    <row r="338">
      <c r="A338" s="96"/>
      <c r="B338" s="97"/>
      <c r="C338" s="98"/>
      <c r="D338" s="99"/>
      <c r="E338" s="99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88"/>
      <c r="AC338" s="88"/>
      <c r="AD338" s="88"/>
      <c r="AE338" s="88"/>
      <c r="AF338" s="88"/>
      <c r="AG338" s="88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  <c r="AS338" s="89"/>
      <c r="AT338" s="89"/>
      <c r="AU338" s="89"/>
      <c r="AV338" s="89"/>
      <c r="AW338" s="89"/>
      <c r="AX338" s="89"/>
      <c r="AY338" s="89"/>
      <c r="AZ338" s="89"/>
    </row>
    <row r="339">
      <c r="A339" s="96"/>
      <c r="B339" s="97"/>
      <c r="C339" s="98"/>
      <c r="D339" s="99"/>
      <c r="E339" s="99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88"/>
      <c r="AC339" s="88"/>
      <c r="AD339" s="88"/>
      <c r="AE339" s="88"/>
      <c r="AF339" s="88"/>
      <c r="AG339" s="88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  <c r="AS339" s="89"/>
      <c r="AT339" s="89"/>
      <c r="AU339" s="89"/>
      <c r="AV339" s="89"/>
      <c r="AW339" s="89"/>
      <c r="AX339" s="89"/>
      <c r="AY339" s="89"/>
      <c r="AZ339" s="89"/>
    </row>
    <row r="340">
      <c r="A340" s="96"/>
      <c r="B340" s="97"/>
      <c r="C340" s="98"/>
      <c r="D340" s="99"/>
      <c r="E340" s="99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88"/>
      <c r="AC340" s="88"/>
      <c r="AD340" s="88"/>
      <c r="AE340" s="88"/>
      <c r="AF340" s="88"/>
      <c r="AG340" s="88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  <c r="AS340" s="89"/>
      <c r="AT340" s="89"/>
      <c r="AU340" s="89"/>
      <c r="AV340" s="89"/>
      <c r="AW340" s="89"/>
      <c r="AX340" s="89"/>
      <c r="AY340" s="89"/>
      <c r="AZ340" s="89"/>
    </row>
    <row r="34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  <c r="AA341" s="88"/>
      <c r="AB341" s="88"/>
      <c r="AC341" s="88"/>
      <c r="AD341" s="88"/>
      <c r="AE341" s="88"/>
      <c r="AF341" s="88"/>
      <c r="AG341" s="88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  <c r="AS341" s="89"/>
      <c r="AT341" s="89"/>
      <c r="AU341" s="89"/>
      <c r="AV341" s="89"/>
      <c r="AW341" s="89"/>
      <c r="AX341" s="89"/>
      <c r="AY341" s="89"/>
      <c r="AZ341" s="89"/>
    </row>
    <row r="342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  <c r="AA342" s="88"/>
      <c r="AB342" s="88"/>
      <c r="AC342" s="88"/>
      <c r="AD342" s="88"/>
      <c r="AE342" s="88"/>
      <c r="AF342" s="88"/>
      <c r="AG342" s="88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  <c r="AS342" s="89"/>
      <c r="AT342" s="89"/>
      <c r="AU342" s="89"/>
      <c r="AV342" s="89"/>
      <c r="AW342" s="89"/>
      <c r="AX342" s="89"/>
      <c r="AY342" s="89"/>
      <c r="AZ342" s="89"/>
    </row>
    <row r="343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  <c r="AS343" s="89"/>
      <c r="AT343" s="89"/>
      <c r="AU343" s="89"/>
      <c r="AV343" s="89"/>
      <c r="AW343" s="89"/>
      <c r="AX343" s="89"/>
      <c r="AY343" s="89"/>
      <c r="AZ343" s="89"/>
    </row>
    <row r="344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  <c r="AS344" s="89"/>
      <c r="AT344" s="89"/>
      <c r="AU344" s="89"/>
      <c r="AV344" s="89"/>
      <c r="AW344" s="89"/>
      <c r="AX344" s="89"/>
      <c r="AY344" s="89"/>
      <c r="AZ344" s="89"/>
    </row>
    <row r="34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  <c r="AS345" s="89"/>
      <c r="AT345" s="89"/>
      <c r="AU345" s="89"/>
      <c r="AV345" s="89"/>
      <c r="AW345" s="89"/>
      <c r="AX345" s="89"/>
      <c r="AY345" s="89"/>
      <c r="AZ345" s="89"/>
    </row>
    <row r="346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  <c r="AT346" s="89"/>
      <c r="AU346" s="89"/>
      <c r="AV346" s="89"/>
      <c r="AW346" s="89"/>
      <c r="AX346" s="89"/>
      <c r="AY346" s="89"/>
      <c r="AZ346" s="89"/>
    </row>
    <row r="347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  <c r="AS347" s="89"/>
      <c r="AT347" s="89"/>
      <c r="AU347" s="89"/>
      <c r="AV347" s="89"/>
      <c r="AW347" s="89"/>
      <c r="AX347" s="89"/>
      <c r="AY347" s="89"/>
      <c r="AZ347" s="89"/>
    </row>
    <row r="348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  <c r="AS348" s="89"/>
      <c r="AT348" s="89"/>
      <c r="AU348" s="89"/>
      <c r="AV348" s="89"/>
      <c r="AW348" s="89"/>
      <c r="AX348" s="89"/>
      <c r="AY348" s="89"/>
      <c r="AZ348" s="89"/>
    </row>
    <row r="349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  <c r="AS349" s="89"/>
      <c r="AT349" s="89"/>
      <c r="AU349" s="89"/>
      <c r="AV349" s="89"/>
      <c r="AW349" s="89"/>
      <c r="AX349" s="89"/>
      <c r="AY349" s="89"/>
      <c r="AZ349" s="89"/>
    </row>
    <row r="350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  <c r="AS350" s="89"/>
      <c r="AT350" s="89"/>
      <c r="AU350" s="89"/>
      <c r="AV350" s="89"/>
      <c r="AW350" s="89"/>
      <c r="AX350" s="89"/>
      <c r="AY350" s="89"/>
      <c r="AZ350" s="89"/>
    </row>
    <row r="35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  <c r="AT351" s="89"/>
      <c r="AU351" s="89"/>
      <c r="AV351" s="89"/>
      <c r="AW351" s="89"/>
      <c r="AX351" s="89"/>
      <c r="AY351" s="89"/>
      <c r="AZ351" s="89"/>
    </row>
    <row r="35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  <c r="AS352" s="89"/>
      <c r="AT352" s="89"/>
      <c r="AU352" s="89"/>
      <c r="AV352" s="89"/>
      <c r="AW352" s="89"/>
      <c r="AX352" s="89"/>
      <c r="AY352" s="89"/>
      <c r="AZ352" s="89"/>
    </row>
    <row r="353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  <c r="AS353" s="89"/>
      <c r="AT353" s="89"/>
      <c r="AU353" s="89"/>
      <c r="AV353" s="89"/>
      <c r="AW353" s="89"/>
      <c r="AX353" s="89"/>
      <c r="AY353" s="89"/>
      <c r="AZ353" s="89"/>
    </row>
    <row r="354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  <c r="AS354" s="89"/>
      <c r="AT354" s="89"/>
      <c r="AU354" s="89"/>
      <c r="AV354" s="89"/>
      <c r="AW354" s="89"/>
      <c r="AX354" s="89"/>
      <c r="AY354" s="89"/>
      <c r="AZ354" s="89"/>
    </row>
    <row r="355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  <c r="AS355" s="89"/>
      <c r="AT355" s="89"/>
      <c r="AU355" s="89"/>
      <c r="AV355" s="89"/>
      <c r="AW355" s="89"/>
      <c r="AX355" s="89"/>
      <c r="AY355" s="89"/>
      <c r="AZ355" s="89"/>
    </row>
    <row r="356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  <c r="AS356" s="89"/>
      <c r="AT356" s="89"/>
      <c r="AU356" s="89"/>
      <c r="AV356" s="89"/>
      <c r="AW356" s="89"/>
      <c r="AX356" s="89"/>
      <c r="AY356" s="89"/>
      <c r="AZ356" s="89"/>
    </row>
    <row r="357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  <c r="AS357" s="89"/>
      <c r="AT357" s="89"/>
      <c r="AU357" s="89"/>
      <c r="AV357" s="89"/>
      <c r="AW357" s="89"/>
      <c r="AX357" s="89"/>
      <c r="AY357" s="89"/>
      <c r="AZ357" s="89"/>
    </row>
    <row r="358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  <c r="AS358" s="89"/>
      <c r="AT358" s="89"/>
      <c r="AU358" s="89"/>
      <c r="AV358" s="89"/>
      <c r="AW358" s="89"/>
      <c r="AX358" s="89"/>
      <c r="AY358" s="89"/>
      <c r="AZ358" s="89"/>
    </row>
    <row r="359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  <c r="AS359" s="89"/>
      <c r="AT359" s="89"/>
      <c r="AU359" s="89"/>
      <c r="AV359" s="89"/>
      <c r="AW359" s="89"/>
      <c r="AX359" s="89"/>
      <c r="AY359" s="89"/>
      <c r="AZ359" s="89"/>
    </row>
    <row r="360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  <c r="AS360" s="89"/>
      <c r="AT360" s="89"/>
      <c r="AU360" s="89"/>
      <c r="AV360" s="89"/>
      <c r="AW360" s="89"/>
      <c r="AX360" s="89"/>
      <c r="AY360" s="89"/>
      <c r="AZ360" s="89"/>
    </row>
    <row r="36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  <c r="AS361" s="89"/>
      <c r="AT361" s="89"/>
      <c r="AU361" s="89"/>
      <c r="AV361" s="89"/>
      <c r="AW361" s="89"/>
      <c r="AX361" s="89"/>
      <c r="AY361" s="89"/>
      <c r="AZ361" s="89"/>
    </row>
    <row r="36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  <c r="AS362" s="89"/>
      <c r="AT362" s="89"/>
      <c r="AU362" s="89"/>
      <c r="AV362" s="89"/>
      <c r="AW362" s="89"/>
      <c r="AX362" s="89"/>
      <c r="AY362" s="89"/>
      <c r="AZ362" s="89"/>
    </row>
    <row r="363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  <c r="AS363" s="89"/>
      <c r="AT363" s="89"/>
      <c r="AU363" s="89"/>
      <c r="AV363" s="89"/>
      <c r="AW363" s="89"/>
      <c r="AX363" s="89"/>
      <c r="AY363" s="89"/>
      <c r="AZ363" s="89"/>
    </row>
    <row r="364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  <c r="AS364" s="89"/>
      <c r="AT364" s="89"/>
      <c r="AU364" s="89"/>
      <c r="AV364" s="89"/>
      <c r="AW364" s="89"/>
      <c r="AX364" s="89"/>
      <c r="AY364" s="89"/>
      <c r="AZ364" s="89"/>
    </row>
    <row r="365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  <c r="AS365" s="89"/>
      <c r="AT365" s="89"/>
      <c r="AU365" s="89"/>
      <c r="AV365" s="89"/>
      <c r="AW365" s="89"/>
      <c r="AX365" s="89"/>
      <c r="AY365" s="89"/>
      <c r="AZ365" s="89"/>
    </row>
    <row r="366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  <c r="AS366" s="89"/>
      <c r="AT366" s="89"/>
      <c r="AU366" s="89"/>
      <c r="AV366" s="89"/>
      <c r="AW366" s="89"/>
      <c r="AX366" s="89"/>
      <c r="AY366" s="89"/>
      <c r="AZ366" s="89"/>
    </row>
    <row r="367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  <c r="AS367" s="89"/>
      <c r="AT367" s="89"/>
      <c r="AU367" s="89"/>
      <c r="AV367" s="89"/>
      <c r="AW367" s="89"/>
      <c r="AX367" s="89"/>
      <c r="AY367" s="89"/>
      <c r="AZ367" s="89"/>
    </row>
    <row r="368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  <c r="AS368" s="89"/>
      <c r="AT368" s="89"/>
      <c r="AU368" s="89"/>
      <c r="AV368" s="89"/>
      <c r="AW368" s="89"/>
      <c r="AX368" s="89"/>
      <c r="AY368" s="89"/>
      <c r="AZ368" s="89"/>
    </row>
    <row r="369">
      <c r="A369" s="89"/>
      <c r="B369" s="89"/>
      <c r="C369" s="89"/>
      <c r="D369" s="89"/>
      <c r="E369" s="89"/>
      <c r="F369" s="89"/>
      <c r="G369" s="89"/>
      <c r="H369" s="89"/>
      <c r="I369" s="89"/>
      <c r="J369" s="104"/>
      <c r="K369" s="105"/>
      <c r="L369" s="105"/>
      <c r="M369" s="106"/>
      <c r="N369" s="105"/>
      <c r="O369" s="107"/>
      <c r="P369" s="107"/>
      <c r="Q369" s="107"/>
      <c r="R369" s="107"/>
      <c r="S369" s="107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H369" s="109"/>
      <c r="AI369" s="110"/>
      <c r="AJ369" s="110"/>
      <c r="AK369" s="111"/>
      <c r="AL369" s="110"/>
      <c r="AM369" s="110"/>
      <c r="AN369" s="110"/>
      <c r="AO369" s="110"/>
      <c r="AP369" s="110"/>
      <c r="AQ369" s="110"/>
      <c r="AR369" s="110"/>
      <c r="AS369" s="112"/>
      <c r="AT369" s="110"/>
      <c r="AU369" s="110"/>
      <c r="AV369" s="111"/>
      <c r="AW369" s="110"/>
      <c r="AZ369" s="89"/>
    </row>
    <row r="370">
      <c r="A370" s="89"/>
      <c r="B370" s="89"/>
      <c r="C370" s="89"/>
      <c r="D370" s="89"/>
      <c r="E370" s="89"/>
      <c r="F370" s="89"/>
      <c r="G370" s="89"/>
      <c r="H370" s="89"/>
      <c r="I370" s="89"/>
      <c r="J370" s="113"/>
      <c r="K370" s="114"/>
      <c r="L370" s="114"/>
      <c r="M370" s="115"/>
      <c r="N370" s="114"/>
      <c r="O370" s="114"/>
      <c r="P370" s="114"/>
      <c r="Q370" s="114"/>
      <c r="R370" s="114"/>
      <c r="S370" s="114"/>
      <c r="T370" s="108"/>
      <c r="U370" s="108"/>
      <c r="V370" s="108"/>
      <c r="W370" s="108"/>
      <c r="X370" s="116"/>
      <c r="Y370" s="116"/>
      <c r="Z370" s="116"/>
      <c r="AA370" s="116"/>
      <c r="AB370" s="116"/>
      <c r="AC370" s="117"/>
      <c r="AH370" s="118"/>
      <c r="AI370" s="119"/>
      <c r="AJ370" s="119"/>
      <c r="AK370" s="120"/>
      <c r="AL370" s="119"/>
      <c r="AM370" s="119"/>
      <c r="AN370" s="119"/>
      <c r="AO370" s="119"/>
      <c r="AP370" s="119"/>
      <c r="AQ370" s="119"/>
      <c r="AR370" s="119"/>
      <c r="AS370" s="121"/>
      <c r="AT370" s="119"/>
      <c r="AU370" s="119"/>
      <c r="AV370" s="120"/>
      <c r="AW370" s="119"/>
      <c r="AZ370" s="89"/>
    </row>
    <row r="371">
      <c r="A371" s="89"/>
      <c r="B371" s="89"/>
      <c r="C371" s="89"/>
      <c r="D371" s="89"/>
      <c r="E371" s="89"/>
      <c r="F371" s="89"/>
      <c r="G371" s="89"/>
      <c r="H371" s="89"/>
      <c r="I371" s="89"/>
      <c r="J371" s="113"/>
      <c r="K371" s="114"/>
      <c r="L371" s="114"/>
      <c r="M371" s="115"/>
      <c r="N371" s="114"/>
      <c r="O371" s="114"/>
      <c r="P371" s="114"/>
      <c r="Q371" s="114"/>
      <c r="R371" s="114"/>
      <c r="S371" s="114"/>
      <c r="T371" s="108"/>
      <c r="U371" s="108"/>
      <c r="V371" s="108"/>
      <c r="W371" s="108"/>
      <c r="X371" s="122"/>
      <c r="Y371" s="116"/>
      <c r="Z371" s="116"/>
      <c r="AA371" s="116"/>
      <c r="AB371" s="116"/>
      <c r="AC371" s="117"/>
      <c r="AH371" s="123"/>
      <c r="AI371" s="108"/>
      <c r="AJ371" s="108"/>
      <c r="AK371" s="124"/>
      <c r="AL371" s="108"/>
      <c r="AM371" s="108"/>
      <c r="AN371" s="108"/>
      <c r="AO371" s="108"/>
      <c r="AP371" s="108"/>
      <c r="AQ371" s="108"/>
      <c r="AR371" s="108"/>
      <c r="AS371" s="125"/>
      <c r="AT371" s="108"/>
      <c r="AU371" s="108"/>
      <c r="AV371" s="124"/>
      <c r="AW371" s="108"/>
      <c r="AZ371" s="89"/>
    </row>
    <row r="372">
      <c r="A372" s="89"/>
      <c r="B372" s="89"/>
      <c r="C372" s="89"/>
      <c r="D372" s="89"/>
      <c r="E372" s="89"/>
      <c r="F372" s="89"/>
      <c r="G372" s="89"/>
      <c r="H372" s="89"/>
      <c r="I372" s="89"/>
      <c r="J372" s="113"/>
      <c r="K372" s="114"/>
      <c r="L372" s="114"/>
      <c r="M372" s="115"/>
      <c r="N372" s="114"/>
      <c r="O372" s="114"/>
      <c r="P372" s="114"/>
      <c r="Q372" s="114"/>
      <c r="R372" s="114"/>
      <c r="S372" s="114"/>
      <c r="T372" s="108"/>
      <c r="U372" s="108"/>
      <c r="V372" s="108"/>
      <c r="W372" s="108"/>
      <c r="X372" s="122"/>
      <c r="Y372" s="116"/>
      <c r="Z372" s="116"/>
      <c r="AA372" s="116"/>
      <c r="AB372" s="116"/>
      <c r="AC372" s="117"/>
      <c r="AH372" s="123"/>
      <c r="AI372" s="108"/>
      <c r="AJ372" s="108"/>
      <c r="AK372" s="117"/>
      <c r="AL372" s="108"/>
      <c r="AM372" s="108"/>
      <c r="AN372" s="108"/>
      <c r="AO372" s="124"/>
      <c r="AP372" s="108"/>
      <c r="AQ372" s="108"/>
      <c r="AR372" s="108"/>
      <c r="AS372" s="125"/>
      <c r="AT372" s="108"/>
      <c r="AU372" s="108"/>
      <c r="AV372" s="124"/>
      <c r="AW372" s="108"/>
      <c r="AZ372" s="89"/>
    </row>
    <row r="373">
      <c r="A373" s="89"/>
      <c r="B373" s="89"/>
      <c r="C373" s="89"/>
      <c r="D373" s="89"/>
      <c r="E373" s="89"/>
      <c r="F373" s="89"/>
      <c r="G373" s="89"/>
      <c r="H373" s="89"/>
      <c r="I373" s="89"/>
      <c r="J373" s="113"/>
      <c r="K373" s="114"/>
      <c r="L373" s="114"/>
      <c r="M373" s="115"/>
      <c r="N373" s="114"/>
      <c r="O373" s="114"/>
      <c r="P373" s="114"/>
      <c r="Q373" s="114"/>
      <c r="R373" s="115"/>
      <c r="S373" s="114"/>
      <c r="T373" s="108"/>
      <c r="U373" s="108"/>
      <c r="V373" s="108"/>
      <c r="W373" s="108"/>
      <c r="X373" s="122"/>
      <c r="Y373" s="116"/>
      <c r="Z373" s="116"/>
      <c r="AA373" s="116"/>
      <c r="AB373" s="116"/>
      <c r="AC373" s="117"/>
      <c r="AH373" s="123"/>
      <c r="AI373" s="108"/>
      <c r="AJ373" s="124"/>
      <c r="AK373" s="126"/>
      <c r="AL373" s="124"/>
      <c r="AM373" s="108"/>
      <c r="AN373" s="108"/>
      <c r="AO373" s="108"/>
      <c r="AP373" s="108"/>
      <c r="AQ373" s="108"/>
      <c r="AR373" s="108"/>
      <c r="AS373" s="125"/>
      <c r="AT373" s="108"/>
      <c r="AU373" s="108"/>
      <c r="AV373" s="124"/>
      <c r="AW373" s="108"/>
      <c r="AZ373" s="89"/>
    </row>
    <row r="374">
      <c r="A374" s="89"/>
      <c r="B374" s="89"/>
      <c r="C374" s="89"/>
      <c r="D374" s="89"/>
      <c r="E374" s="89"/>
      <c r="F374" s="89"/>
      <c r="G374" s="89"/>
      <c r="H374" s="89"/>
      <c r="I374" s="89"/>
      <c r="J374" s="118"/>
      <c r="K374" s="119"/>
      <c r="L374" s="119"/>
      <c r="M374" s="120"/>
      <c r="N374" s="119"/>
      <c r="O374" s="119"/>
      <c r="P374" s="119"/>
      <c r="Q374" s="119"/>
      <c r="R374" s="119"/>
      <c r="S374" s="119"/>
      <c r="T374" s="127"/>
      <c r="U374" s="127"/>
      <c r="V374" s="127"/>
      <c r="W374" s="127"/>
      <c r="X374" s="122"/>
      <c r="Y374" s="116"/>
      <c r="Z374" s="116"/>
      <c r="AA374" s="116"/>
      <c r="AB374" s="116"/>
      <c r="AC374" s="116"/>
      <c r="AH374" s="128"/>
      <c r="AI374" s="117"/>
      <c r="AJ374" s="124"/>
      <c r="AK374" s="108"/>
      <c r="AL374" s="124"/>
      <c r="AM374" s="108"/>
      <c r="AN374" s="108"/>
      <c r="AO374" s="108"/>
      <c r="AP374" s="108"/>
      <c r="AQ374" s="108"/>
      <c r="AR374" s="108"/>
      <c r="AS374" s="125"/>
      <c r="AT374" s="108"/>
      <c r="AU374" s="108"/>
      <c r="AV374" s="124"/>
      <c r="AW374" s="108"/>
      <c r="AZ374" s="89"/>
    </row>
    <row r="375">
      <c r="A375" s="89"/>
      <c r="B375" s="89"/>
      <c r="C375" s="89"/>
      <c r="D375" s="89"/>
      <c r="E375" s="89"/>
      <c r="F375" s="89"/>
      <c r="G375" s="89"/>
      <c r="H375" s="89"/>
      <c r="I375" s="89"/>
      <c r="J375" s="118"/>
      <c r="K375" s="119"/>
      <c r="L375" s="120"/>
      <c r="M375" s="119"/>
      <c r="N375" s="120"/>
      <c r="O375" s="119"/>
      <c r="P375" s="119"/>
      <c r="Q375" s="119"/>
      <c r="R375" s="119"/>
      <c r="S375" s="119"/>
      <c r="T375" s="127"/>
      <c r="U375" s="127"/>
      <c r="V375" s="127"/>
      <c r="W375" s="127"/>
      <c r="X375" s="122"/>
      <c r="Y375" s="116"/>
      <c r="Z375" s="116"/>
      <c r="AA375" s="116"/>
      <c r="AB375" s="116"/>
      <c r="AC375" s="116"/>
      <c r="AH375" s="129"/>
      <c r="AI375" s="127"/>
      <c r="AJ375" s="127"/>
      <c r="AK375" s="130"/>
      <c r="AL375" s="127"/>
      <c r="AM375" s="127"/>
      <c r="AN375" s="127"/>
      <c r="AO375" s="127"/>
      <c r="AP375" s="108"/>
      <c r="AQ375" s="108"/>
      <c r="AR375" s="108"/>
      <c r="AS375" s="125"/>
      <c r="AT375" s="108"/>
      <c r="AU375" s="108"/>
      <c r="AV375" s="124"/>
      <c r="AW375" s="108"/>
      <c r="AZ375" s="89"/>
    </row>
    <row r="376">
      <c r="A376" s="89"/>
      <c r="B376" s="89"/>
      <c r="C376" s="89"/>
      <c r="D376" s="89"/>
      <c r="E376" s="89"/>
      <c r="F376" s="89"/>
      <c r="G376" s="89"/>
      <c r="H376" s="89"/>
      <c r="I376" s="89"/>
      <c r="J376" s="118"/>
      <c r="K376" s="119"/>
      <c r="L376" s="119"/>
      <c r="M376" s="120"/>
      <c r="N376" s="119"/>
      <c r="O376" s="119"/>
      <c r="P376" s="119"/>
      <c r="Q376" s="119"/>
      <c r="R376" s="120"/>
      <c r="S376" s="119"/>
      <c r="T376" s="127"/>
      <c r="U376" s="127"/>
      <c r="V376" s="127"/>
      <c r="W376" s="127"/>
      <c r="X376" s="122"/>
      <c r="Y376" s="116"/>
      <c r="Z376" s="116"/>
      <c r="AA376" s="116"/>
      <c r="AB376" s="116"/>
      <c r="AC376" s="116"/>
      <c r="AH376" s="129"/>
      <c r="AI376" s="127"/>
      <c r="AJ376" s="127"/>
      <c r="AK376" s="130"/>
      <c r="AL376" s="127"/>
      <c r="AM376" s="127"/>
      <c r="AN376" s="127"/>
      <c r="AO376" s="127"/>
      <c r="AP376" s="127"/>
      <c r="AQ376" s="127"/>
      <c r="AR376" s="127"/>
      <c r="AS376" s="129"/>
      <c r="AT376" s="127"/>
      <c r="AU376" s="127"/>
      <c r="AV376" s="130"/>
      <c r="AW376" s="127"/>
      <c r="AZ376" s="89"/>
    </row>
    <row r="377">
      <c r="A377" s="89"/>
      <c r="B377" s="89"/>
      <c r="C377" s="89"/>
      <c r="D377" s="89"/>
      <c r="E377" s="89"/>
      <c r="F377" s="89"/>
      <c r="G377" s="89"/>
      <c r="H377" s="89"/>
      <c r="I377" s="89"/>
      <c r="J377" s="118"/>
      <c r="K377" s="119"/>
      <c r="L377" s="119"/>
      <c r="M377" s="120"/>
      <c r="N377" s="119"/>
      <c r="O377" s="119"/>
      <c r="P377" s="119"/>
      <c r="Q377" s="119"/>
      <c r="R377" s="119"/>
      <c r="S377" s="119"/>
      <c r="T377" s="127"/>
      <c r="U377" s="127"/>
      <c r="V377" s="127"/>
      <c r="W377" s="127"/>
      <c r="X377" s="122"/>
      <c r="Y377" s="116"/>
      <c r="Z377" s="116"/>
      <c r="AA377" s="116"/>
      <c r="AB377" s="116"/>
      <c r="AC377" s="116"/>
      <c r="AH377" s="122"/>
      <c r="AI377" s="116"/>
      <c r="AJ377" s="116"/>
      <c r="AK377" s="116"/>
      <c r="AL377" s="127"/>
      <c r="AM377" s="127"/>
      <c r="AN377" s="127"/>
      <c r="AO377" s="130"/>
      <c r="AP377" s="127"/>
      <c r="AQ377" s="127"/>
      <c r="AR377" s="127"/>
      <c r="AS377" s="129"/>
      <c r="AT377" s="127"/>
      <c r="AU377" s="127"/>
      <c r="AV377" s="130"/>
      <c r="AW377" s="127"/>
      <c r="AZ377" s="89"/>
    </row>
    <row r="378">
      <c r="A378" s="89"/>
      <c r="B378" s="89"/>
      <c r="C378" s="89"/>
      <c r="D378" s="89"/>
      <c r="E378" s="89"/>
      <c r="F378" s="89"/>
      <c r="G378" s="89"/>
      <c r="H378" s="89"/>
      <c r="I378" s="89"/>
      <c r="J378" s="131"/>
      <c r="K378" s="132"/>
      <c r="L378" s="132"/>
      <c r="M378" s="114"/>
      <c r="N378" s="119"/>
      <c r="O378" s="119"/>
      <c r="P378" s="119"/>
      <c r="Q378" s="119"/>
      <c r="R378" s="119"/>
      <c r="S378" s="119"/>
      <c r="T378" s="127"/>
      <c r="U378" s="127"/>
      <c r="V378" s="127"/>
      <c r="W378" s="127"/>
      <c r="X378" s="122"/>
      <c r="Y378" s="116"/>
      <c r="Z378" s="116"/>
      <c r="AA378" s="116"/>
      <c r="AB378" s="116"/>
      <c r="AC378" s="116"/>
      <c r="AH378" s="122"/>
      <c r="AI378" s="116"/>
      <c r="AJ378" s="116"/>
      <c r="AK378" s="116"/>
      <c r="AL378" s="127"/>
      <c r="AM378" s="127"/>
      <c r="AN378" s="127"/>
      <c r="AO378" s="127"/>
      <c r="AP378" s="127"/>
      <c r="AQ378" s="127"/>
      <c r="AR378" s="127"/>
      <c r="AS378" s="129"/>
      <c r="AT378" s="127"/>
      <c r="AU378" s="127"/>
      <c r="AV378" s="130"/>
      <c r="AW378" s="127"/>
      <c r="AZ378" s="89"/>
    </row>
    <row r="379">
      <c r="A379" s="89"/>
      <c r="B379" s="89"/>
      <c r="C379" s="89"/>
      <c r="D379" s="89"/>
      <c r="E379" s="89"/>
      <c r="F379" s="89"/>
      <c r="G379" s="89"/>
      <c r="H379" s="89"/>
      <c r="I379" s="89"/>
      <c r="J379" s="118"/>
      <c r="K379" s="119"/>
      <c r="L379" s="119"/>
      <c r="M379" s="120"/>
      <c r="N379" s="119"/>
      <c r="O379" s="119"/>
      <c r="P379" s="119"/>
      <c r="Q379" s="119"/>
      <c r="R379" s="119"/>
      <c r="S379" s="119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H379" s="129"/>
      <c r="AI379" s="127"/>
      <c r="AJ379" s="127"/>
      <c r="AK379" s="130"/>
      <c r="AL379" s="127"/>
      <c r="AM379" s="127"/>
      <c r="AN379" s="127"/>
      <c r="AO379" s="127"/>
      <c r="AP379" s="127"/>
      <c r="AQ379" s="127"/>
      <c r="AR379" s="127"/>
      <c r="AS379" s="129"/>
      <c r="AT379" s="127"/>
      <c r="AU379" s="127"/>
      <c r="AV379" s="130"/>
      <c r="AW379" s="127"/>
      <c r="AZ379" s="89"/>
    </row>
    <row r="380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P380" s="127"/>
      <c r="AQ380" s="127"/>
      <c r="AR380" s="127"/>
      <c r="AS380" s="129"/>
      <c r="AT380" s="127"/>
      <c r="AU380" s="127"/>
      <c r="AV380" s="130"/>
      <c r="AW380" s="127"/>
      <c r="AZ380" s="89"/>
    </row>
    <row r="38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89"/>
      <c r="AN381" s="89"/>
      <c r="AO381" s="89"/>
      <c r="AP381" s="89"/>
      <c r="AQ381" s="89"/>
      <c r="AR381" s="89"/>
      <c r="AS381" s="89"/>
      <c r="AT381" s="89"/>
      <c r="AU381" s="89"/>
      <c r="AV381" s="89"/>
      <c r="AW381" s="89"/>
      <c r="AX381" s="89"/>
      <c r="AY381" s="89"/>
      <c r="AZ381" s="89"/>
    </row>
    <row r="38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89"/>
      <c r="AN382" s="89"/>
      <c r="AO382" s="89"/>
      <c r="AP382" s="89"/>
      <c r="AQ382" s="89"/>
      <c r="AR382" s="89"/>
      <c r="AS382" s="89"/>
      <c r="AT382" s="89"/>
      <c r="AU382" s="89"/>
      <c r="AV382" s="89"/>
      <c r="AW382" s="89"/>
      <c r="AX382" s="89"/>
      <c r="AY382" s="89"/>
      <c r="AZ382" s="89"/>
    </row>
    <row r="383">
      <c r="A383" s="89"/>
      <c r="B383" s="89"/>
      <c r="C383" s="89"/>
      <c r="D383" s="89"/>
      <c r="E383" s="89"/>
      <c r="F383" s="89"/>
      <c r="G383" s="89"/>
      <c r="H383" s="89"/>
      <c r="I383" s="89"/>
      <c r="J383" s="104"/>
      <c r="K383" s="105"/>
      <c r="L383" s="105"/>
      <c r="M383" s="106"/>
      <c r="N383" s="105"/>
      <c r="O383" s="107"/>
      <c r="P383" s="107"/>
      <c r="Q383" s="107"/>
      <c r="R383" s="107"/>
      <c r="S383" s="107"/>
      <c r="T383" s="108"/>
      <c r="U383" s="108"/>
      <c r="V383" s="108"/>
      <c r="W383" s="108"/>
      <c r="X383" s="104"/>
      <c r="Y383" s="108"/>
      <c r="Z383" s="108"/>
      <c r="AA383" s="108"/>
      <c r="AB383" s="108"/>
      <c r="AC383" s="108"/>
      <c r="AH383" s="104"/>
      <c r="AI383" s="110"/>
      <c r="AJ383" s="110"/>
      <c r="AK383" s="111"/>
      <c r="AL383" s="110"/>
      <c r="AM383" s="110"/>
      <c r="AN383" s="110"/>
      <c r="AO383" s="110"/>
      <c r="AP383" s="110"/>
      <c r="AQ383" s="110"/>
      <c r="AR383" s="110"/>
      <c r="AS383" s="104"/>
      <c r="AT383" s="110"/>
      <c r="AU383" s="110"/>
      <c r="AV383" s="111"/>
      <c r="AW383" s="110"/>
      <c r="AZ383" s="89"/>
    </row>
    <row r="384">
      <c r="A384" s="89"/>
      <c r="B384" s="89"/>
      <c r="C384" s="89"/>
      <c r="D384" s="89"/>
      <c r="E384" s="89"/>
      <c r="F384" s="89"/>
      <c r="G384" s="89"/>
      <c r="H384" s="89"/>
      <c r="I384" s="89"/>
      <c r="J384" s="104"/>
      <c r="K384" s="114"/>
      <c r="L384" s="114"/>
      <c r="M384" s="115"/>
      <c r="N384" s="114"/>
      <c r="O384" s="114"/>
      <c r="P384" s="114"/>
      <c r="Q384" s="114"/>
      <c r="R384" s="114"/>
      <c r="S384" s="114"/>
      <c r="T384" s="108"/>
      <c r="U384" s="108"/>
      <c r="V384" s="108"/>
      <c r="W384" s="108"/>
      <c r="X384" s="104"/>
      <c r="Y384" s="116"/>
      <c r="Z384" s="116"/>
      <c r="AA384" s="116"/>
      <c r="AB384" s="116"/>
      <c r="AC384" s="117"/>
      <c r="AH384" s="104"/>
      <c r="AI384" s="119"/>
      <c r="AJ384" s="119"/>
      <c r="AK384" s="120"/>
      <c r="AL384" s="119"/>
      <c r="AM384" s="119"/>
      <c r="AN384" s="119"/>
      <c r="AO384" s="119"/>
      <c r="AP384" s="119"/>
      <c r="AQ384" s="119"/>
      <c r="AR384" s="119"/>
      <c r="AS384" s="104"/>
      <c r="AT384" s="119"/>
      <c r="AU384" s="119"/>
      <c r="AV384" s="120"/>
      <c r="AW384" s="119"/>
      <c r="AZ384" s="89"/>
    </row>
    <row r="385">
      <c r="A385" s="89"/>
      <c r="B385" s="89"/>
      <c r="C385" s="89"/>
      <c r="D385" s="89"/>
      <c r="E385" s="89"/>
      <c r="F385" s="89"/>
      <c r="G385" s="89"/>
      <c r="H385" s="89"/>
      <c r="I385" s="89"/>
      <c r="J385" s="104"/>
      <c r="K385" s="114"/>
      <c r="L385" s="114"/>
      <c r="M385" s="115"/>
      <c r="N385" s="114"/>
      <c r="O385" s="114"/>
      <c r="P385" s="114"/>
      <c r="Q385" s="114"/>
      <c r="R385" s="114"/>
      <c r="S385" s="114"/>
      <c r="T385" s="108"/>
      <c r="U385" s="108"/>
      <c r="V385" s="108"/>
      <c r="W385" s="108"/>
      <c r="X385" s="104"/>
      <c r="Y385" s="116"/>
      <c r="Z385" s="116"/>
      <c r="AA385" s="116"/>
      <c r="AB385" s="116"/>
      <c r="AC385" s="117"/>
      <c r="AH385" s="104"/>
      <c r="AI385" s="108"/>
      <c r="AJ385" s="108"/>
      <c r="AK385" s="124"/>
      <c r="AL385" s="108"/>
      <c r="AM385" s="108"/>
      <c r="AN385" s="108"/>
      <c r="AO385" s="108"/>
      <c r="AP385" s="108"/>
      <c r="AQ385" s="108"/>
      <c r="AR385" s="108"/>
      <c r="AS385" s="104"/>
      <c r="AT385" s="108"/>
      <c r="AU385" s="108"/>
      <c r="AV385" s="124"/>
      <c r="AW385" s="108"/>
      <c r="AZ385" s="89"/>
    </row>
    <row r="386">
      <c r="A386" s="89"/>
      <c r="B386" s="89"/>
      <c r="C386" s="89"/>
      <c r="D386" s="89"/>
      <c r="E386" s="89"/>
      <c r="F386" s="89"/>
      <c r="G386" s="89"/>
      <c r="H386" s="89"/>
      <c r="I386" s="89"/>
      <c r="J386" s="104"/>
      <c r="K386" s="114"/>
      <c r="L386" s="114"/>
      <c r="M386" s="115"/>
      <c r="N386" s="114"/>
      <c r="O386" s="114"/>
      <c r="P386" s="114"/>
      <c r="Q386" s="114"/>
      <c r="R386" s="114"/>
      <c r="S386" s="114"/>
      <c r="T386" s="108"/>
      <c r="U386" s="108"/>
      <c r="V386" s="108"/>
      <c r="W386" s="108"/>
      <c r="X386" s="104"/>
      <c r="Y386" s="116"/>
      <c r="Z386" s="116"/>
      <c r="AA386" s="116"/>
      <c r="AB386" s="116"/>
      <c r="AC386" s="117"/>
      <c r="AH386" s="104"/>
      <c r="AI386" s="108"/>
      <c r="AJ386" s="108"/>
      <c r="AK386" s="117"/>
      <c r="AL386" s="108"/>
      <c r="AM386" s="108"/>
      <c r="AN386" s="108"/>
      <c r="AO386" s="124"/>
      <c r="AP386" s="108"/>
      <c r="AQ386" s="108"/>
      <c r="AR386" s="108"/>
      <c r="AS386" s="104"/>
      <c r="AT386" s="108"/>
      <c r="AU386" s="108"/>
      <c r="AV386" s="124"/>
      <c r="AW386" s="108"/>
      <c r="AZ386" s="89"/>
    </row>
    <row r="387">
      <c r="A387" s="89"/>
      <c r="B387" s="89"/>
      <c r="C387" s="89"/>
      <c r="D387" s="89"/>
      <c r="E387" s="89"/>
      <c r="F387" s="89"/>
      <c r="G387" s="89"/>
      <c r="H387" s="89"/>
      <c r="I387" s="89"/>
      <c r="J387" s="104"/>
      <c r="K387" s="114"/>
      <c r="L387" s="114"/>
      <c r="M387" s="115"/>
      <c r="N387" s="114"/>
      <c r="O387" s="114"/>
      <c r="P387" s="114"/>
      <c r="Q387" s="114"/>
      <c r="R387" s="115"/>
      <c r="S387" s="114"/>
      <c r="T387" s="108"/>
      <c r="U387" s="108"/>
      <c r="V387" s="108"/>
      <c r="W387" s="108"/>
      <c r="X387" s="104"/>
      <c r="Y387" s="116"/>
      <c r="Z387" s="116"/>
      <c r="AA387" s="116"/>
      <c r="AB387" s="116"/>
      <c r="AC387" s="117"/>
      <c r="AH387" s="104"/>
      <c r="AI387" s="108"/>
      <c r="AJ387" s="124"/>
      <c r="AK387" s="126"/>
      <c r="AL387" s="124"/>
      <c r="AM387" s="108"/>
      <c r="AN387" s="108"/>
      <c r="AO387" s="108"/>
      <c r="AP387" s="108"/>
      <c r="AQ387" s="108"/>
      <c r="AR387" s="108"/>
      <c r="AS387" s="104"/>
      <c r="AT387" s="108"/>
      <c r="AU387" s="108"/>
      <c r="AV387" s="124"/>
      <c r="AW387" s="108"/>
      <c r="AZ387" s="89"/>
    </row>
    <row r="388">
      <c r="A388" s="89"/>
      <c r="B388" s="89"/>
      <c r="C388" s="89"/>
      <c r="D388" s="89"/>
      <c r="E388" s="89"/>
      <c r="F388" s="89"/>
      <c r="G388" s="89"/>
      <c r="H388" s="89"/>
      <c r="I388" s="89"/>
      <c r="J388" s="104"/>
      <c r="K388" s="119"/>
      <c r="L388" s="119"/>
      <c r="M388" s="120"/>
      <c r="N388" s="119"/>
      <c r="O388" s="119"/>
      <c r="P388" s="119"/>
      <c r="Q388" s="119"/>
      <c r="R388" s="119"/>
      <c r="S388" s="119"/>
      <c r="T388" s="127"/>
      <c r="U388" s="127"/>
      <c r="V388" s="127"/>
      <c r="W388" s="127"/>
      <c r="X388" s="104"/>
      <c r="Y388" s="116"/>
      <c r="Z388" s="116"/>
      <c r="AA388" s="116"/>
      <c r="AB388" s="116"/>
      <c r="AC388" s="116"/>
      <c r="AH388" s="104"/>
      <c r="AI388" s="117"/>
      <c r="AJ388" s="124"/>
      <c r="AK388" s="108"/>
      <c r="AL388" s="124"/>
      <c r="AM388" s="108"/>
      <c r="AN388" s="108"/>
      <c r="AO388" s="108"/>
      <c r="AP388" s="108"/>
      <c r="AQ388" s="108"/>
      <c r="AR388" s="108"/>
      <c r="AS388" s="104"/>
      <c r="AT388" s="108"/>
      <c r="AU388" s="108"/>
      <c r="AV388" s="124"/>
      <c r="AW388" s="108"/>
      <c r="AZ388" s="89"/>
    </row>
    <row r="389">
      <c r="A389" s="89"/>
      <c r="B389" s="89"/>
      <c r="C389" s="89"/>
      <c r="D389" s="89"/>
      <c r="E389" s="89"/>
      <c r="F389" s="89"/>
      <c r="G389" s="89"/>
      <c r="H389" s="89"/>
      <c r="I389" s="89"/>
      <c r="J389" s="104"/>
      <c r="K389" s="119"/>
      <c r="L389" s="120"/>
      <c r="M389" s="119"/>
      <c r="N389" s="120"/>
      <c r="O389" s="119"/>
      <c r="P389" s="119"/>
      <c r="Q389" s="119"/>
      <c r="R389" s="119"/>
      <c r="S389" s="119"/>
      <c r="T389" s="127"/>
      <c r="U389" s="127"/>
      <c r="V389" s="127"/>
      <c r="W389" s="127"/>
      <c r="X389" s="104"/>
      <c r="Y389" s="116"/>
      <c r="Z389" s="116"/>
      <c r="AA389" s="116"/>
      <c r="AB389" s="116"/>
      <c r="AC389" s="116"/>
      <c r="AH389" s="104"/>
      <c r="AI389" s="127"/>
      <c r="AJ389" s="127"/>
      <c r="AK389" s="130"/>
      <c r="AL389" s="127"/>
      <c r="AM389" s="127"/>
      <c r="AN389" s="127"/>
      <c r="AO389" s="127"/>
      <c r="AP389" s="127"/>
      <c r="AQ389" s="108"/>
      <c r="AR389" s="108"/>
      <c r="AS389" s="104"/>
      <c r="AT389" s="108"/>
      <c r="AU389" s="108"/>
      <c r="AV389" s="124"/>
      <c r="AW389" s="108"/>
      <c r="AZ389" s="89"/>
    </row>
    <row r="390">
      <c r="A390" s="89"/>
      <c r="B390" s="89"/>
      <c r="C390" s="89"/>
      <c r="D390" s="89"/>
      <c r="E390" s="89"/>
      <c r="F390" s="89"/>
      <c r="G390" s="89"/>
      <c r="H390" s="89"/>
      <c r="I390" s="89"/>
      <c r="J390" s="104"/>
      <c r="K390" s="119"/>
      <c r="L390" s="119"/>
      <c r="M390" s="120"/>
      <c r="N390" s="119"/>
      <c r="O390" s="119"/>
      <c r="P390" s="119"/>
      <c r="Q390" s="119"/>
      <c r="R390" s="120"/>
      <c r="S390" s="119"/>
      <c r="T390" s="127"/>
      <c r="U390" s="127"/>
      <c r="V390" s="127"/>
      <c r="W390" s="127"/>
      <c r="X390" s="104"/>
      <c r="Y390" s="116"/>
      <c r="Z390" s="116"/>
      <c r="AA390" s="116"/>
      <c r="AB390" s="116"/>
      <c r="AC390" s="116"/>
      <c r="AH390" s="104"/>
      <c r="AI390" s="127"/>
      <c r="AJ390" s="127"/>
      <c r="AK390" s="130"/>
      <c r="AL390" s="127"/>
      <c r="AM390" s="127"/>
      <c r="AN390" s="127"/>
      <c r="AO390" s="127"/>
      <c r="AP390" s="127"/>
      <c r="AQ390" s="127"/>
      <c r="AR390" s="127"/>
      <c r="AS390" s="104"/>
      <c r="AT390" s="127"/>
      <c r="AU390" s="127"/>
      <c r="AV390" s="130"/>
      <c r="AW390" s="127"/>
      <c r="AZ390" s="89"/>
    </row>
    <row r="391">
      <c r="A391" s="89"/>
      <c r="B391" s="89"/>
      <c r="C391" s="89"/>
      <c r="D391" s="89"/>
      <c r="E391" s="89"/>
      <c r="F391" s="89"/>
      <c r="G391" s="89"/>
      <c r="H391" s="89"/>
      <c r="I391" s="89"/>
      <c r="J391" s="104"/>
      <c r="K391" s="119"/>
      <c r="L391" s="119"/>
      <c r="M391" s="120"/>
      <c r="N391" s="119"/>
      <c r="O391" s="119"/>
      <c r="P391" s="119"/>
      <c r="Q391" s="119"/>
      <c r="R391" s="119"/>
      <c r="S391" s="119"/>
      <c r="T391" s="127"/>
      <c r="U391" s="127"/>
      <c r="V391" s="127"/>
      <c r="W391" s="127"/>
      <c r="X391" s="104"/>
      <c r="Y391" s="116"/>
      <c r="Z391" s="116"/>
      <c r="AA391" s="116"/>
      <c r="AB391" s="116"/>
      <c r="AC391" s="116"/>
      <c r="AH391" s="104"/>
      <c r="AI391" s="116"/>
      <c r="AJ391" s="116"/>
      <c r="AK391" s="116"/>
      <c r="AL391" s="127"/>
      <c r="AM391" s="127"/>
      <c r="AN391" s="127"/>
      <c r="AO391" s="130"/>
      <c r="AP391" s="127"/>
      <c r="AQ391" s="127"/>
      <c r="AR391" s="127"/>
      <c r="AS391" s="104"/>
      <c r="AT391" s="127"/>
      <c r="AU391" s="127"/>
      <c r="AV391" s="130"/>
      <c r="AW391" s="127"/>
      <c r="AZ391" s="89"/>
    </row>
    <row r="392">
      <c r="A392" s="89"/>
      <c r="B392" s="89"/>
      <c r="C392" s="89"/>
      <c r="D392" s="89"/>
      <c r="E392" s="89"/>
      <c r="F392" s="89"/>
      <c r="G392" s="89"/>
      <c r="H392" s="89"/>
      <c r="I392" s="89"/>
      <c r="J392" s="104"/>
      <c r="K392" s="132"/>
      <c r="L392" s="132"/>
      <c r="M392" s="114"/>
      <c r="N392" s="119"/>
      <c r="O392" s="119"/>
      <c r="P392" s="119"/>
      <c r="Q392" s="119"/>
      <c r="R392" s="119"/>
      <c r="S392" s="119"/>
      <c r="T392" s="127"/>
      <c r="U392" s="127"/>
      <c r="V392" s="127"/>
      <c r="W392" s="127"/>
      <c r="X392" s="104"/>
      <c r="Y392" s="116"/>
      <c r="Z392" s="116"/>
      <c r="AA392" s="116"/>
      <c r="AB392" s="116"/>
      <c r="AC392" s="116"/>
      <c r="AH392" s="104"/>
      <c r="AI392" s="116"/>
      <c r="AJ392" s="116"/>
      <c r="AK392" s="116"/>
      <c r="AL392" s="127"/>
      <c r="AM392" s="127"/>
      <c r="AN392" s="127"/>
      <c r="AO392" s="127"/>
      <c r="AP392" s="127"/>
      <c r="AQ392" s="127"/>
      <c r="AR392" s="127"/>
      <c r="AS392" s="104"/>
      <c r="AT392" s="127"/>
      <c r="AU392" s="127"/>
      <c r="AV392" s="130"/>
      <c r="AW392" s="127"/>
      <c r="AZ392" s="89"/>
    </row>
    <row r="393">
      <c r="A393" s="89"/>
      <c r="B393" s="89"/>
      <c r="C393" s="89"/>
      <c r="D393" s="89"/>
      <c r="E393" s="89"/>
      <c r="F393" s="89"/>
      <c r="G393" s="89"/>
      <c r="H393" s="89"/>
      <c r="I393" s="89"/>
      <c r="J393" s="104"/>
      <c r="K393" s="119"/>
      <c r="L393" s="119"/>
      <c r="M393" s="120"/>
      <c r="N393" s="119"/>
      <c r="O393" s="119"/>
      <c r="P393" s="119"/>
      <c r="Q393" s="119"/>
      <c r="R393" s="119"/>
      <c r="S393" s="119"/>
      <c r="T393" s="127"/>
      <c r="U393" s="127"/>
      <c r="V393" s="127"/>
      <c r="W393" s="127"/>
      <c r="X393" s="104"/>
      <c r="Y393" s="127"/>
      <c r="Z393" s="127"/>
      <c r="AA393" s="127"/>
      <c r="AB393" s="127"/>
      <c r="AC393" s="127"/>
      <c r="AH393" s="104"/>
      <c r="AI393" s="127"/>
      <c r="AJ393" s="127"/>
      <c r="AK393" s="130"/>
      <c r="AL393" s="127"/>
      <c r="AM393" s="127"/>
      <c r="AN393" s="127"/>
      <c r="AO393" s="127"/>
      <c r="AP393" s="127"/>
      <c r="AQ393" s="127"/>
      <c r="AR393" s="127"/>
      <c r="AS393" s="104"/>
      <c r="AT393" s="127"/>
      <c r="AU393" s="127"/>
      <c r="AV393" s="130"/>
      <c r="AW393" s="127"/>
      <c r="AZ393" s="89"/>
    </row>
    <row r="394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Q394" s="127"/>
      <c r="AR394" s="127"/>
      <c r="AS394" s="104"/>
      <c r="AT394" s="127"/>
      <c r="AU394" s="127"/>
      <c r="AV394" s="130"/>
      <c r="AW394" s="127"/>
      <c r="AZ394" s="89"/>
    </row>
    <row r="395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89"/>
      <c r="AN395" s="89"/>
      <c r="AO395" s="89"/>
      <c r="AP395" s="89"/>
      <c r="AQ395" s="89"/>
      <c r="AR395" s="89"/>
      <c r="AS395" s="89"/>
      <c r="AT395" s="89"/>
      <c r="AU395" s="89"/>
      <c r="AV395" s="89"/>
      <c r="AW395" s="89"/>
      <c r="AX395" s="89"/>
      <c r="AY395" s="89"/>
      <c r="AZ395" s="89"/>
    </row>
    <row r="396">
      <c r="A396" s="89"/>
      <c r="B396" s="89"/>
      <c r="C396" s="89"/>
      <c r="D396" s="89"/>
      <c r="E396" s="89"/>
      <c r="F396" s="89"/>
      <c r="G396" s="133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133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89"/>
      <c r="AZ396" s="89"/>
    </row>
    <row r="397">
      <c r="A397" s="89"/>
      <c r="B397" s="89"/>
      <c r="C397" s="89"/>
      <c r="D397" s="89"/>
      <c r="E397" s="89"/>
      <c r="F397" s="89"/>
      <c r="G397" s="133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133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</row>
    <row r="398">
      <c r="A398" s="89"/>
      <c r="B398" s="89"/>
      <c r="C398" s="89"/>
      <c r="D398" s="89"/>
      <c r="E398" s="89"/>
      <c r="F398" s="89"/>
      <c r="G398" s="133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133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</row>
    <row r="399">
      <c r="A399" s="89"/>
      <c r="B399" s="89"/>
      <c r="C399" s="89"/>
      <c r="D399" s="89"/>
      <c r="E399" s="89"/>
      <c r="F399" s="89"/>
      <c r="G399" s="133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133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</row>
    <row r="400">
      <c r="A400" s="89"/>
      <c r="B400" s="89"/>
      <c r="C400" s="89"/>
      <c r="D400" s="89"/>
      <c r="E400" s="89"/>
      <c r="F400" s="89"/>
      <c r="G400" s="133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133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</row>
    <row r="401">
      <c r="A401" s="89"/>
      <c r="B401" s="89"/>
      <c r="C401" s="89"/>
      <c r="D401" s="89"/>
      <c r="E401" s="89"/>
      <c r="F401" s="89"/>
      <c r="G401" s="133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133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89"/>
    </row>
    <row r="402">
      <c r="A402" s="89"/>
      <c r="B402" s="89"/>
      <c r="C402" s="89"/>
      <c r="D402" s="89"/>
      <c r="E402" s="89"/>
      <c r="F402" s="89"/>
      <c r="G402" s="133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133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</row>
    <row r="403">
      <c r="A403" s="89"/>
      <c r="B403" s="89"/>
      <c r="C403" s="89"/>
      <c r="D403" s="89"/>
      <c r="E403" s="89"/>
      <c r="F403" s="89"/>
      <c r="G403" s="133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133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</row>
    <row r="404">
      <c r="A404" s="89"/>
      <c r="B404" s="89"/>
      <c r="C404" s="89"/>
      <c r="D404" s="89"/>
      <c r="E404" s="89"/>
      <c r="F404" s="89"/>
      <c r="G404" s="133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133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  <c r="AS404" s="89"/>
      <c r="AT404" s="89"/>
      <c r="AU404" s="89"/>
      <c r="AV404" s="89"/>
      <c r="AW404" s="89"/>
      <c r="AX404" s="89"/>
      <c r="AY404" s="89"/>
      <c r="AZ404" s="89"/>
    </row>
    <row r="405">
      <c r="A405" s="89"/>
      <c r="B405" s="89"/>
      <c r="C405" s="89"/>
      <c r="D405" s="89"/>
      <c r="E405" s="89"/>
      <c r="F405" s="89"/>
      <c r="G405" s="133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133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89"/>
      <c r="AN405" s="89"/>
      <c r="AO405" s="89"/>
      <c r="AP405" s="89"/>
      <c r="AQ405" s="89"/>
      <c r="AR405" s="89"/>
      <c r="AS405" s="89"/>
      <c r="AT405" s="89"/>
      <c r="AU405" s="89"/>
      <c r="AV405" s="89"/>
      <c r="AW405" s="89"/>
      <c r="AX405" s="89"/>
      <c r="AY405" s="89"/>
      <c r="AZ405" s="89"/>
    </row>
    <row r="406">
      <c r="A406" s="89"/>
      <c r="B406" s="89"/>
      <c r="C406" s="89"/>
      <c r="D406" s="89"/>
      <c r="E406" s="89"/>
      <c r="F406" s="89"/>
      <c r="G406" s="133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133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</row>
    <row r="407">
      <c r="A407" s="89"/>
      <c r="B407" s="89"/>
      <c r="C407" s="89"/>
      <c r="D407" s="89"/>
      <c r="E407" s="89"/>
      <c r="F407" s="89"/>
      <c r="G407" s="133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133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89"/>
      <c r="AZ407" s="89"/>
    </row>
    <row r="408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89"/>
      <c r="AN408" s="89"/>
      <c r="AO408" s="89"/>
      <c r="AP408" s="89"/>
      <c r="AQ408" s="89"/>
      <c r="AR408" s="89"/>
      <c r="AS408" s="89"/>
      <c r="AT408" s="89"/>
      <c r="AU408" s="89"/>
      <c r="AV408" s="89"/>
      <c r="AW408" s="89"/>
      <c r="AX408" s="89"/>
      <c r="AY408" s="89"/>
      <c r="AZ408" s="89"/>
    </row>
    <row r="409">
      <c r="A409" s="89"/>
      <c r="B409" s="89"/>
      <c r="C409" s="89"/>
      <c r="D409" s="89"/>
      <c r="E409" s="89"/>
      <c r="F409" s="89"/>
      <c r="G409" s="133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89"/>
      <c r="AN409" s="89"/>
      <c r="AO409" s="89"/>
      <c r="AP409" s="89"/>
      <c r="AQ409" s="89"/>
      <c r="AR409" s="89"/>
      <c r="AS409" s="89"/>
      <c r="AT409" s="89"/>
      <c r="AU409" s="89"/>
      <c r="AV409" s="89"/>
      <c r="AW409" s="89"/>
      <c r="AX409" s="89"/>
      <c r="AY409" s="89"/>
      <c r="AZ409" s="89"/>
    </row>
    <row r="410">
      <c r="A410" s="89"/>
      <c r="B410" s="89"/>
      <c r="C410" s="89"/>
      <c r="D410" s="89"/>
      <c r="E410" s="89"/>
      <c r="F410" s="89"/>
      <c r="G410" s="133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89"/>
      <c r="AN410" s="89"/>
      <c r="AO410" s="89"/>
      <c r="AP410" s="89"/>
      <c r="AQ410" s="89"/>
      <c r="AR410" s="89"/>
      <c r="AS410" s="89"/>
      <c r="AT410" s="89"/>
      <c r="AU410" s="89"/>
      <c r="AV410" s="89"/>
      <c r="AW410" s="89"/>
      <c r="AX410" s="89"/>
      <c r="AY410" s="89"/>
      <c r="AZ410" s="89"/>
    </row>
    <row r="41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89"/>
      <c r="AN411" s="89"/>
      <c r="AO411" s="89"/>
      <c r="AP411" s="89"/>
      <c r="AQ411" s="89"/>
      <c r="AR411" s="89"/>
      <c r="AS411" s="89"/>
      <c r="AT411" s="89"/>
      <c r="AU411" s="89"/>
      <c r="AV411" s="89"/>
      <c r="AW411" s="89"/>
      <c r="AX411" s="89"/>
      <c r="AY411" s="89"/>
      <c r="AZ411" s="89"/>
    </row>
    <row r="41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89"/>
      <c r="AN412" s="89"/>
      <c r="AO412" s="89"/>
      <c r="AP412" s="89"/>
      <c r="AQ412" s="89"/>
      <c r="AR412" s="89"/>
      <c r="AS412" s="89"/>
      <c r="AT412" s="89"/>
      <c r="AU412" s="89"/>
      <c r="AV412" s="89"/>
      <c r="AW412" s="89"/>
      <c r="AX412" s="89"/>
      <c r="AY412" s="89"/>
      <c r="AZ412" s="89"/>
    </row>
    <row r="413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  <c r="AS413" s="89"/>
      <c r="AT413" s="89"/>
      <c r="AU413" s="89"/>
      <c r="AV413" s="89"/>
      <c r="AW413" s="89"/>
      <c r="AX413" s="89"/>
      <c r="AY413" s="89"/>
      <c r="AZ413" s="89"/>
    </row>
    <row r="414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  <c r="AS414" s="89"/>
      <c r="AT414" s="89"/>
      <c r="AU414" s="89"/>
      <c r="AV414" s="89"/>
      <c r="AW414" s="89"/>
      <c r="AX414" s="89"/>
      <c r="AY414" s="89"/>
      <c r="AZ414" s="89"/>
    </row>
    <row r="415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  <c r="AN415" s="89"/>
      <c r="AO415" s="89"/>
      <c r="AP415" s="89"/>
      <c r="AQ415" s="89"/>
      <c r="AR415" s="89"/>
      <c r="AS415" s="89"/>
      <c r="AT415" s="89"/>
      <c r="AU415" s="89"/>
      <c r="AV415" s="89"/>
      <c r="AW415" s="89"/>
      <c r="AX415" s="89"/>
      <c r="AY415" s="89"/>
      <c r="AZ415" s="89"/>
    </row>
    <row r="416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  <c r="AS416" s="89"/>
      <c r="AT416" s="89"/>
      <c r="AU416" s="89"/>
      <c r="AV416" s="89"/>
      <c r="AW416" s="89"/>
      <c r="AX416" s="89"/>
      <c r="AY416" s="89"/>
      <c r="AZ416" s="89"/>
    </row>
    <row r="417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  <c r="AN417" s="89"/>
      <c r="AO417" s="89"/>
      <c r="AP417" s="89"/>
      <c r="AQ417" s="89"/>
      <c r="AR417" s="89"/>
      <c r="AS417" s="89"/>
      <c r="AT417" s="89"/>
      <c r="AU417" s="89"/>
      <c r="AV417" s="89"/>
      <c r="AW417" s="89"/>
      <c r="AX417" s="89"/>
      <c r="AY417" s="89"/>
      <c r="AZ417" s="89"/>
    </row>
    <row r="418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  <c r="AS418" s="89"/>
      <c r="AT418" s="89"/>
      <c r="AU418" s="89"/>
      <c r="AV418" s="89"/>
      <c r="AW418" s="89"/>
      <c r="AX418" s="89"/>
      <c r="AY418" s="89"/>
      <c r="AZ418" s="89"/>
    </row>
    <row r="419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  <c r="AS419" s="89"/>
      <c r="AT419" s="89"/>
      <c r="AU419" s="89"/>
      <c r="AV419" s="89"/>
      <c r="AW419" s="89"/>
      <c r="AX419" s="89"/>
      <c r="AY419" s="89"/>
      <c r="AZ419" s="89"/>
    </row>
    <row r="420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  <c r="AS420" s="89"/>
      <c r="AT420" s="89"/>
      <c r="AU420" s="89"/>
      <c r="AV420" s="89"/>
      <c r="AW420" s="89"/>
      <c r="AX420" s="89"/>
      <c r="AY420" s="89"/>
      <c r="AZ420" s="89"/>
    </row>
    <row r="42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  <c r="AS421" s="89"/>
      <c r="AT421" s="89"/>
      <c r="AU421" s="89"/>
      <c r="AV421" s="89"/>
      <c r="AW421" s="89"/>
      <c r="AX421" s="89"/>
      <c r="AY421" s="89"/>
      <c r="AZ421" s="89"/>
    </row>
    <row r="42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  <c r="AN422" s="89"/>
      <c r="AO422" s="89"/>
      <c r="AP422" s="89"/>
      <c r="AQ422" s="89"/>
      <c r="AR422" s="89"/>
      <c r="AS422" s="89"/>
      <c r="AT422" s="89"/>
      <c r="AU422" s="89"/>
      <c r="AV422" s="89"/>
      <c r="AW422" s="89"/>
      <c r="AX422" s="89"/>
      <c r="AY422" s="89"/>
      <c r="AZ422" s="89"/>
    </row>
    <row r="423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  <c r="AN423" s="89"/>
      <c r="AO423" s="89"/>
      <c r="AP423" s="89"/>
      <c r="AQ423" s="89"/>
      <c r="AR423" s="89"/>
      <c r="AS423" s="89"/>
      <c r="AT423" s="89"/>
      <c r="AU423" s="89"/>
      <c r="AV423" s="89"/>
      <c r="AW423" s="89"/>
      <c r="AX423" s="89"/>
      <c r="AY423" s="89"/>
      <c r="AZ423" s="89"/>
    </row>
    <row r="424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  <c r="AS424" s="89"/>
      <c r="AT424" s="89"/>
      <c r="AU424" s="89"/>
      <c r="AV424" s="89"/>
      <c r="AW424" s="89"/>
      <c r="AX424" s="89"/>
      <c r="AY424" s="89"/>
      <c r="AZ424" s="89"/>
    </row>
    <row r="425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  <c r="AS425" s="89"/>
      <c r="AT425" s="89"/>
      <c r="AU425" s="89"/>
      <c r="AV425" s="89"/>
      <c r="AW425" s="89"/>
      <c r="AX425" s="89"/>
      <c r="AY425" s="89"/>
      <c r="AZ425" s="89"/>
    </row>
    <row r="426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  <c r="AN426" s="89"/>
      <c r="AO426" s="89"/>
      <c r="AP426" s="89"/>
      <c r="AQ426" s="89"/>
      <c r="AR426" s="89"/>
      <c r="AS426" s="89"/>
      <c r="AT426" s="89"/>
      <c r="AU426" s="89"/>
      <c r="AV426" s="89"/>
      <c r="AW426" s="89"/>
      <c r="AX426" s="89"/>
      <c r="AY426" s="89"/>
      <c r="AZ426" s="89"/>
    </row>
    <row r="427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  <c r="AS427" s="89"/>
      <c r="AT427" s="89"/>
      <c r="AU427" s="89"/>
      <c r="AV427" s="89"/>
      <c r="AW427" s="89"/>
      <c r="AX427" s="89"/>
      <c r="AY427" s="89"/>
      <c r="AZ427" s="89"/>
    </row>
    <row r="428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  <c r="AS428" s="89"/>
      <c r="AT428" s="89"/>
      <c r="AU428" s="89"/>
      <c r="AV428" s="89"/>
      <c r="AW428" s="89"/>
      <c r="AX428" s="89"/>
      <c r="AY428" s="89"/>
      <c r="AZ428" s="89"/>
    </row>
    <row r="429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  <c r="AN429" s="89"/>
      <c r="AO429" s="89"/>
      <c r="AP429" s="89"/>
      <c r="AQ429" s="89"/>
      <c r="AR429" s="89"/>
      <c r="AS429" s="89"/>
      <c r="AT429" s="89"/>
      <c r="AU429" s="89"/>
      <c r="AV429" s="89"/>
      <c r="AW429" s="89"/>
      <c r="AX429" s="89"/>
      <c r="AY429" s="89"/>
      <c r="AZ429" s="89"/>
    </row>
    <row r="430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  <c r="AS430" s="89"/>
      <c r="AT430" s="89"/>
      <c r="AU430" s="89"/>
      <c r="AV430" s="89"/>
      <c r="AW430" s="89"/>
      <c r="AX430" s="89"/>
      <c r="AY430" s="89"/>
      <c r="AZ430" s="89"/>
    </row>
    <row r="43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  <c r="AS431" s="89"/>
      <c r="AT431" s="89"/>
      <c r="AU431" s="89"/>
      <c r="AV431" s="89"/>
      <c r="AW431" s="89"/>
      <c r="AX431" s="89"/>
      <c r="AY431" s="89"/>
      <c r="AZ431" s="89"/>
    </row>
    <row r="43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  <c r="AN432" s="89"/>
      <c r="AO432" s="89"/>
      <c r="AP432" s="89"/>
      <c r="AQ432" s="89"/>
      <c r="AR432" s="89"/>
      <c r="AS432" s="89"/>
      <c r="AT432" s="89"/>
      <c r="AU432" s="89"/>
      <c r="AV432" s="89"/>
      <c r="AW432" s="89"/>
      <c r="AX432" s="89"/>
      <c r="AY432" s="89"/>
      <c r="AZ432" s="89"/>
    </row>
    <row r="433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  <c r="AN433" s="89"/>
      <c r="AO433" s="89"/>
      <c r="AP433" s="89"/>
      <c r="AQ433" s="89"/>
      <c r="AR433" s="89"/>
      <c r="AS433" s="89"/>
      <c r="AT433" s="89"/>
      <c r="AU433" s="89"/>
      <c r="AV433" s="89"/>
      <c r="AW433" s="89"/>
      <c r="AX433" s="89"/>
      <c r="AY433" s="89"/>
      <c r="AZ433" s="89"/>
    </row>
    <row r="434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  <c r="AN434" s="89"/>
      <c r="AO434" s="89"/>
      <c r="AP434" s="89"/>
      <c r="AQ434" s="89"/>
      <c r="AR434" s="89"/>
      <c r="AS434" s="89"/>
      <c r="AT434" s="89"/>
      <c r="AU434" s="89"/>
      <c r="AV434" s="89"/>
      <c r="AW434" s="89"/>
      <c r="AX434" s="89"/>
      <c r="AY434" s="89"/>
      <c r="AZ434" s="89"/>
    </row>
    <row r="435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  <c r="AS435" s="89"/>
      <c r="AT435" s="89"/>
      <c r="AU435" s="89"/>
      <c r="AV435" s="89"/>
      <c r="AW435" s="89"/>
      <c r="AX435" s="89"/>
      <c r="AY435" s="89"/>
      <c r="AZ435" s="89"/>
    </row>
    <row r="436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  <c r="AN436" s="89"/>
      <c r="AO436" s="89"/>
      <c r="AP436" s="89"/>
      <c r="AQ436" s="89"/>
      <c r="AR436" s="89"/>
      <c r="AS436" s="89"/>
      <c r="AT436" s="89"/>
      <c r="AU436" s="89"/>
      <c r="AV436" s="89"/>
      <c r="AW436" s="89"/>
      <c r="AX436" s="89"/>
      <c r="AY436" s="89"/>
      <c r="AZ436" s="89"/>
    </row>
    <row r="437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  <c r="AS437" s="89"/>
      <c r="AT437" s="89"/>
      <c r="AU437" s="89"/>
      <c r="AV437" s="89"/>
      <c r="AW437" s="89"/>
      <c r="AX437" s="89"/>
      <c r="AY437" s="89"/>
      <c r="AZ437" s="89"/>
    </row>
    <row r="438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  <c r="AS438" s="89"/>
      <c r="AT438" s="89"/>
      <c r="AU438" s="89"/>
      <c r="AV438" s="89"/>
      <c r="AW438" s="89"/>
      <c r="AX438" s="89"/>
      <c r="AY438" s="89"/>
      <c r="AZ438" s="89"/>
    </row>
    <row r="439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  <c r="AS439" s="89"/>
      <c r="AT439" s="89"/>
      <c r="AU439" s="89"/>
      <c r="AV439" s="89"/>
      <c r="AW439" s="89"/>
      <c r="AX439" s="89"/>
      <c r="AY439" s="89"/>
      <c r="AZ439" s="89"/>
    </row>
    <row r="440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  <c r="AS440" s="89"/>
      <c r="AT440" s="89"/>
      <c r="AU440" s="89"/>
      <c r="AV440" s="89"/>
      <c r="AW440" s="89"/>
      <c r="AX440" s="89"/>
      <c r="AY440" s="89"/>
      <c r="AZ440" s="89"/>
    </row>
    <row r="44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  <c r="AS441" s="89"/>
      <c r="AT441" s="89"/>
      <c r="AU441" s="89"/>
      <c r="AV441" s="89"/>
      <c r="AW441" s="89"/>
      <c r="AX441" s="89"/>
      <c r="AY441" s="89"/>
      <c r="AZ441" s="89"/>
    </row>
    <row r="44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  <c r="AN442" s="89"/>
      <c r="AO442" s="89"/>
      <c r="AP442" s="89"/>
      <c r="AQ442" s="89"/>
      <c r="AR442" s="89"/>
      <c r="AS442" s="89"/>
      <c r="AT442" s="89"/>
      <c r="AU442" s="89"/>
      <c r="AV442" s="89"/>
      <c r="AW442" s="89"/>
      <c r="AX442" s="89"/>
      <c r="AY442" s="89"/>
      <c r="AZ442" s="89"/>
    </row>
    <row r="443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  <c r="AS443" s="89"/>
      <c r="AT443" s="89"/>
      <c r="AU443" s="89"/>
      <c r="AV443" s="89"/>
      <c r="AW443" s="89"/>
      <c r="AX443" s="89"/>
      <c r="AY443" s="89"/>
      <c r="AZ443" s="89"/>
    </row>
    <row r="444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  <c r="AS444" s="89"/>
      <c r="AT444" s="89"/>
      <c r="AU444" s="89"/>
      <c r="AV444" s="89"/>
      <c r="AW444" s="89"/>
      <c r="AX444" s="89"/>
      <c r="AY444" s="89"/>
      <c r="AZ444" s="89"/>
    </row>
    <row r="445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  <c r="AN445" s="89"/>
      <c r="AO445" s="89"/>
      <c r="AP445" s="89"/>
      <c r="AQ445" s="89"/>
      <c r="AR445" s="89"/>
      <c r="AS445" s="89"/>
      <c r="AT445" s="89"/>
      <c r="AU445" s="89"/>
      <c r="AV445" s="89"/>
      <c r="AW445" s="89"/>
      <c r="AX445" s="89"/>
      <c r="AY445" s="89"/>
      <c r="AZ445" s="89"/>
    </row>
    <row r="446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  <c r="AN446" s="89"/>
      <c r="AO446" s="89"/>
      <c r="AP446" s="89"/>
      <c r="AQ446" s="89"/>
      <c r="AR446" s="89"/>
      <c r="AS446" s="89"/>
      <c r="AT446" s="89"/>
      <c r="AU446" s="89"/>
      <c r="AV446" s="89"/>
      <c r="AW446" s="89"/>
      <c r="AX446" s="89"/>
      <c r="AY446" s="89"/>
      <c r="AZ446" s="89"/>
    </row>
    <row r="447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  <c r="AN447" s="89"/>
      <c r="AO447" s="89"/>
      <c r="AP447" s="89"/>
      <c r="AQ447" s="89"/>
      <c r="AR447" s="89"/>
      <c r="AS447" s="89"/>
      <c r="AT447" s="89"/>
      <c r="AU447" s="89"/>
      <c r="AV447" s="89"/>
      <c r="AW447" s="89"/>
      <c r="AX447" s="89"/>
      <c r="AY447" s="89"/>
      <c r="AZ447" s="89"/>
    </row>
    <row r="448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  <c r="AN448" s="89"/>
      <c r="AO448" s="89"/>
      <c r="AP448" s="89"/>
      <c r="AQ448" s="89"/>
      <c r="AR448" s="89"/>
      <c r="AS448" s="89"/>
      <c r="AT448" s="89"/>
      <c r="AU448" s="89"/>
      <c r="AV448" s="89"/>
      <c r="AW448" s="89"/>
      <c r="AX448" s="89"/>
      <c r="AY448" s="89"/>
      <c r="AZ448" s="89"/>
    </row>
    <row r="449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  <c r="AS449" s="89"/>
      <c r="AT449" s="89"/>
      <c r="AU449" s="89"/>
      <c r="AV449" s="89"/>
      <c r="AW449" s="89"/>
      <c r="AX449" s="89"/>
      <c r="AY449" s="89"/>
      <c r="AZ449" s="89"/>
    </row>
    <row r="450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  <c r="AS450" s="89"/>
      <c r="AT450" s="89"/>
      <c r="AU450" s="89"/>
      <c r="AV450" s="89"/>
      <c r="AW450" s="89"/>
      <c r="AX450" s="89"/>
      <c r="AY450" s="89"/>
      <c r="AZ450" s="89"/>
    </row>
    <row r="45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  <c r="AS451" s="89"/>
      <c r="AT451" s="89"/>
      <c r="AU451" s="89"/>
      <c r="AV451" s="89"/>
      <c r="AW451" s="89"/>
      <c r="AX451" s="89"/>
      <c r="AY451" s="89"/>
      <c r="AZ451" s="89"/>
    </row>
    <row r="45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  <c r="AS452" s="89"/>
      <c r="AT452" s="89"/>
      <c r="AU452" s="89"/>
      <c r="AV452" s="89"/>
      <c r="AW452" s="89"/>
      <c r="AX452" s="89"/>
      <c r="AY452" s="89"/>
      <c r="AZ452" s="89"/>
    </row>
    <row r="453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  <c r="AS453" s="89"/>
      <c r="AT453" s="89"/>
      <c r="AU453" s="89"/>
      <c r="AV453" s="89"/>
      <c r="AW453" s="89"/>
      <c r="AX453" s="89"/>
      <c r="AY453" s="89"/>
      <c r="AZ453" s="89"/>
    </row>
    <row r="454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  <c r="AS454" s="89"/>
      <c r="AT454" s="89"/>
      <c r="AU454" s="89"/>
      <c r="AV454" s="89"/>
      <c r="AW454" s="89"/>
      <c r="AX454" s="89"/>
      <c r="AY454" s="89"/>
      <c r="AZ454" s="89"/>
    </row>
    <row r="455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  <c r="AS455" s="89"/>
      <c r="AT455" s="89"/>
      <c r="AU455" s="89"/>
      <c r="AV455" s="89"/>
      <c r="AW455" s="89"/>
      <c r="AX455" s="89"/>
      <c r="AY455" s="89"/>
      <c r="AZ455" s="89"/>
    </row>
    <row r="456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  <c r="AS456" s="89"/>
      <c r="AT456" s="89"/>
      <c r="AU456" s="89"/>
      <c r="AV456" s="89"/>
      <c r="AW456" s="89"/>
      <c r="AX456" s="89"/>
      <c r="AY456" s="89"/>
      <c r="AZ456" s="89"/>
    </row>
    <row r="457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  <c r="AS457" s="89"/>
      <c r="AT457" s="89"/>
      <c r="AU457" s="89"/>
      <c r="AV457" s="89"/>
      <c r="AW457" s="89"/>
      <c r="AX457" s="89"/>
      <c r="AY457" s="89"/>
      <c r="AZ457" s="89"/>
    </row>
    <row r="458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  <c r="AN458" s="89"/>
      <c r="AO458" s="89"/>
      <c r="AP458" s="89"/>
      <c r="AQ458" s="89"/>
      <c r="AR458" s="89"/>
      <c r="AS458" s="89"/>
      <c r="AT458" s="89"/>
      <c r="AU458" s="89"/>
      <c r="AV458" s="89"/>
      <c r="AW458" s="89"/>
      <c r="AX458" s="89"/>
      <c r="AY458" s="89"/>
      <c r="AZ458" s="89"/>
    </row>
    <row r="459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  <c r="AN459" s="89"/>
      <c r="AO459" s="89"/>
      <c r="AP459" s="89"/>
      <c r="AQ459" s="89"/>
      <c r="AR459" s="89"/>
      <c r="AS459" s="89"/>
      <c r="AT459" s="89"/>
      <c r="AU459" s="89"/>
      <c r="AV459" s="89"/>
      <c r="AW459" s="89"/>
      <c r="AX459" s="89"/>
      <c r="AY459" s="89"/>
      <c r="AZ459" s="89"/>
    </row>
    <row r="460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  <c r="AN460" s="89"/>
      <c r="AO460" s="89"/>
      <c r="AP460" s="89"/>
      <c r="AQ460" s="89"/>
      <c r="AR460" s="89"/>
      <c r="AS460" s="89"/>
      <c r="AT460" s="89"/>
      <c r="AU460" s="89"/>
      <c r="AV460" s="89"/>
      <c r="AW460" s="89"/>
      <c r="AX460" s="89"/>
      <c r="AY460" s="89"/>
      <c r="AZ460" s="89"/>
    </row>
    <row r="46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  <c r="AS461" s="89"/>
      <c r="AT461" s="89"/>
      <c r="AU461" s="89"/>
      <c r="AV461" s="89"/>
      <c r="AW461" s="89"/>
      <c r="AX461" s="89"/>
      <c r="AY461" s="89"/>
      <c r="AZ461" s="89"/>
    </row>
    <row r="46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  <c r="AS462" s="89"/>
      <c r="AT462" s="89"/>
      <c r="AU462" s="89"/>
      <c r="AV462" s="89"/>
      <c r="AW462" s="89"/>
      <c r="AX462" s="89"/>
      <c r="AY462" s="89"/>
      <c r="AZ462" s="89"/>
    </row>
    <row r="463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  <c r="AS463" s="89"/>
      <c r="AT463" s="89"/>
      <c r="AU463" s="89"/>
      <c r="AV463" s="89"/>
      <c r="AW463" s="89"/>
      <c r="AX463" s="89"/>
      <c r="AY463" s="89"/>
      <c r="AZ463" s="89"/>
    </row>
    <row r="464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  <c r="AS464" s="89"/>
      <c r="AT464" s="89"/>
      <c r="AU464" s="89"/>
      <c r="AV464" s="89"/>
      <c r="AW464" s="89"/>
      <c r="AX464" s="89"/>
      <c r="AY464" s="89"/>
      <c r="AZ464" s="89"/>
    </row>
    <row r="465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  <c r="AS465" s="89"/>
      <c r="AT465" s="89"/>
      <c r="AU465" s="89"/>
      <c r="AV465" s="89"/>
      <c r="AW465" s="89"/>
      <c r="AX465" s="89"/>
      <c r="AY465" s="89"/>
      <c r="AZ465" s="89"/>
    </row>
    <row r="466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  <c r="AN466" s="89"/>
      <c r="AO466" s="89"/>
      <c r="AP466" s="89"/>
      <c r="AQ466" s="89"/>
      <c r="AR466" s="89"/>
      <c r="AS466" s="89"/>
      <c r="AT466" s="89"/>
      <c r="AU466" s="89"/>
      <c r="AV466" s="89"/>
      <c r="AW466" s="89"/>
      <c r="AX466" s="89"/>
      <c r="AY466" s="89"/>
      <c r="AZ466" s="89"/>
    </row>
    <row r="467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  <c r="AS467" s="89"/>
      <c r="AT467" s="89"/>
      <c r="AU467" s="89"/>
      <c r="AV467" s="89"/>
      <c r="AW467" s="89"/>
      <c r="AX467" s="89"/>
      <c r="AY467" s="89"/>
      <c r="AZ467" s="89"/>
    </row>
    <row r="468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  <c r="AK468" s="89"/>
      <c r="AL468" s="89"/>
      <c r="AM468" s="89"/>
      <c r="AN468" s="89"/>
      <c r="AO468" s="89"/>
      <c r="AP468" s="89"/>
      <c r="AQ468" s="89"/>
      <c r="AR468" s="89"/>
      <c r="AS468" s="89"/>
      <c r="AT468" s="89"/>
      <c r="AU468" s="89"/>
      <c r="AV468" s="89"/>
      <c r="AW468" s="89"/>
      <c r="AX468" s="89"/>
      <c r="AY468" s="89"/>
      <c r="AZ468" s="89"/>
    </row>
    <row r="469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  <c r="AK469" s="89"/>
      <c r="AL469" s="89"/>
      <c r="AM469" s="89"/>
      <c r="AN469" s="89"/>
      <c r="AO469" s="89"/>
      <c r="AP469" s="89"/>
      <c r="AQ469" s="89"/>
      <c r="AR469" s="89"/>
      <c r="AS469" s="89"/>
      <c r="AT469" s="89"/>
      <c r="AU469" s="89"/>
      <c r="AV469" s="89"/>
      <c r="AW469" s="89"/>
      <c r="AX469" s="89"/>
      <c r="AY469" s="89"/>
      <c r="AZ469" s="89"/>
    </row>
    <row r="470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  <c r="AG470" s="89"/>
      <c r="AH470" s="89"/>
      <c r="AI470" s="89"/>
      <c r="AJ470" s="89"/>
      <c r="AK470" s="89"/>
      <c r="AL470" s="89"/>
      <c r="AM470" s="89"/>
      <c r="AN470" s="89"/>
      <c r="AO470" s="89"/>
      <c r="AP470" s="89"/>
      <c r="AQ470" s="89"/>
      <c r="AR470" s="89"/>
      <c r="AS470" s="89"/>
      <c r="AT470" s="89"/>
      <c r="AU470" s="89"/>
      <c r="AV470" s="89"/>
      <c r="AW470" s="89"/>
      <c r="AX470" s="89"/>
      <c r="AY470" s="89"/>
      <c r="AZ470" s="89"/>
    </row>
    <row r="47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89"/>
      <c r="AL471" s="89"/>
      <c r="AM471" s="89"/>
      <c r="AN471" s="89"/>
      <c r="AO471" s="89"/>
      <c r="AP471" s="89"/>
      <c r="AQ471" s="89"/>
      <c r="AR471" s="89"/>
      <c r="AS471" s="89"/>
      <c r="AT471" s="89"/>
      <c r="AU471" s="89"/>
      <c r="AV471" s="89"/>
      <c r="AW471" s="89"/>
      <c r="AX471" s="89"/>
      <c r="AY471" s="89"/>
      <c r="AZ471" s="89"/>
    </row>
    <row r="47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89"/>
      <c r="AL472" s="89"/>
      <c r="AM472" s="89"/>
      <c r="AN472" s="89"/>
      <c r="AO472" s="89"/>
      <c r="AP472" s="89"/>
      <c r="AQ472" s="89"/>
      <c r="AR472" s="89"/>
      <c r="AS472" s="89"/>
      <c r="AT472" s="89"/>
      <c r="AU472" s="89"/>
      <c r="AV472" s="89"/>
      <c r="AW472" s="89"/>
      <c r="AX472" s="89"/>
      <c r="AY472" s="89"/>
      <c r="AZ472" s="89"/>
    </row>
    <row r="473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  <c r="AN473" s="89"/>
      <c r="AO473" s="89"/>
      <c r="AP473" s="89"/>
      <c r="AQ473" s="89"/>
      <c r="AR473" s="89"/>
      <c r="AS473" s="89"/>
      <c r="AT473" s="89"/>
      <c r="AU473" s="89"/>
      <c r="AV473" s="89"/>
      <c r="AW473" s="89"/>
      <c r="AX473" s="89"/>
      <c r="AY473" s="89"/>
      <c r="AZ473" s="89"/>
    </row>
    <row r="474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  <c r="AG474" s="89"/>
      <c r="AH474" s="89"/>
      <c r="AI474" s="89"/>
      <c r="AJ474" s="89"/>
      <c r="AK474" s="89"/>
      <c r="AL474" s="89"/>
      <c r="AM474" s="89"/>
      <c r="AN474" s="89"/>
      <c r="AO474" s="89"/>
      <c r="AP474" s="89"/>
      <c r="AQ474" s="89"/>
      <c r="AR474" s="89"/>
      <c r="AS474" s="89"/>
      <c r="AT474" s="89"/>
      <c r="AU474" s="89"/>
      <c r="AV474" s="89"/>
      <c r="AW474" s="89"/>
      <c r="AX474" s="89"/>
      <c r="AY474" s="89"/>
      <c r="AZ474" s="89"/>
    </row>
    <row r="475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  <c r="AN475" s="89"/>
      <c r="AO475" s="89"/>
      <c r="AP475" s="89"/>
      <c r="AQ475" s="89"/>
      <c r="AR475" s="89"/>
      <c r="AS475" s="89"/>
      <c r="AT475" s="89"/>
      <c r="AU475" s="89"/>
      <c r="AV475" s="89"/>
      <c r="AW475" s="89"/>
      <c r="AX475" s="89"/>
      <c r="AY475" s="89"/>
      <c r="AZ475" s="89"/>
    </row>
    <row r="476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  <c r="AK476" s="89"/>
      <c r="AL476" s="89"/>
      <c r="AM476" s="89"/>
      <c r="AN476" s="89"/>
      <c r="AO476" s="89"/>
      <c r="AP476" s="89"/>
      <c r="AQ476" s="89"/>
      <c r="AR476" s="89"/>
      <c r="AS476" s="89"/>
      <c r="AT476" s="89"/>
      <c r="AU476" s="89"/>
      <c r="AV476" s="89"/>
      <c r="AW476" s="89"/>
      <c r="AX476" s="89"/>
      <c r="AY476" s="89"/>
      <c r="AZ476" s="89"/>
    </row>
    <row r="477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  <c r="AK477" s="89"/>
      <c r="AL477" s="89"/>
      <c r="AM477" s="89"/>
      <c r="AN477" s="89"/>
      <c r="AO477" s="89"/>
      <c r="AP477" s="89"/>
      <c r="AQ477" s="89"/>
      <c r="AR477" s="89"/>
      <c r="AS477" s="89"/>
      <c r="AT477" s="89"/>
      <c r="AU477" s="89"/>
      <c r="AV477" s="89"/>
      <c r="AW477" s="89"/>
      <c r="AX477" s="89"/>
      <c r="AY477" s="89"/>
      <c r="AZ477" s="89"/>
    </row>
    <row r="478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  <c r="AN478" s="89"/>
      <c r="AO478" s="89"/>
      <c r="AP478" s="89"/>
      <c r="AQ478" s="89"/>
      <c r="AR478" s="89"/>
      <c r="AS478" s="89"/>
      <c r="AT478" s="89"/>
      <c r="AU478" s="89"/>
      <c r="AV478" s="89"/>
      <c r="AW478" s="89"/>
      <c r="AX478" s="89"/>
      <c r="AY478" s="89"/>
      <c r="AZ478" s="89"/>
    </row>
    <row r="479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  <c r="AK479" s="89"/>
      <c r="AL479" s="89"/>
      <c r="AM479" s="89"/>
      <c r="AN479" s="89"/>
      <c r="AO479" s="89"/>
      <c r="AP479" s="89"/>
      <c r="AQ479" s="89"/>
      <c r="AR479" s="89"/>
      <c r="AS479" s="89"/>
      <c r="AT479" s="89"/>
      <c r="AU479" s="89"/>
      <c r="AV479" s="89"/>
      <c r="AW479" s="89"/>
      <c r="AX479" s="89"/>
      <c r="AY479" s="89"/>
      <c r="AZ479" s="89"/>
    </row>
    <row r="480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  <c r="AN480" s="89"/>
      <c r="AO480" s="89"/>
      <c r="AP480" s="89"/>
      <c r="AQ480" s="89"/>
      <c r="AR480" s="89"/>
      <c r="AS480" s="89"/>
      <c r="AT480" s="89"/>
      <c r="AU480" s="89"/>
      <c r="AV480" s="89"/>
      <c r="AW480" s="89"/>
      <c r="AX480" s="89"/>
      <c r="AY480" s="89"/>
      <c r="AZ480" s="89"/>
    </row>
    <row r="48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  <c r="AK481" s="89"/>
      <c r="AL481" s="89"/>
      <c r="AM481" s="89"/>
      <c r="AN481" s="89"/>
      <c r="AO481" s="89"/>
      <c r="AP481" s="89"/>
      <c r="AQ481" s="89"/>
      <c r="AR481" s="89"/>
      <c r="AS481" s="89"/>
      <c r="AT481" s="89"/>
      <c r="AU481" s="89"/>
      <c r="AV481" s="89"/>
      <c r="AW481" s="89"/>
      <c r="AX481" s="89"/>
      <c r="AY481" s="89"/>
      <c r="AZ481" s="89"/>
    </row>
    <row r="48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  <c r="AN482" s="89"/>
      <c r="AO482" s="89"/>
      <c r="AP482" s="89"/>
      <c r="AQ482" s="89"/>
      <c r="AR482" s="89"/>
      <c r="AS482" s="89"/>
      <c r="AT482" s="89"/>
      <c r="AU482" s="89"/>
      <c r="AV482" s="89"/>
      <c r="AW482" s="89"/>
      <c r="AX482" s="89"/>
      <c r="AY482" s="89"/>
      <c r="AZ482" s="89"/>
    </row>
    <row r="483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89"/>
      <c r="AH483" s="89"/>
      <c r="AI483" s="89"/>
      <c r="AJ483" s="89"/>
      <c r="AK483" s="89"/>
      <c r="AL483" s="89"/>
      <c r="AM483" s="89"/>
      <c r="AN483" s="89"/>
      <c r="AO483" s="89"/>
      <c r="AP483" s="89"/>
      <c r="AQ483" s="89"/>
      <c r="AR483" s="89"/>
      <c r="AS483" s="89"/>
      <c r="AT483" s="89"/>
      <c r="AU483" s="89"/>
      <c r="AV483" s="89"/>
      <c r="AW483" s="89"/>
      <c r="AX483" s="89"/>
      <c r="AY483" s="89"/>
      <c r="AZ483" s="89"/>
    </row>
    <row r="484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  <c r="AG484" s="89"/>
      <c r="AH484" s="89"/>
      <c r="AI484" s="89"/>
      <c r="AJ484" s="89"/>
      <c r="AK484" s="89"/>
      <c r="AL484" s="89"/>
      <c r="AM484" s="89"/>
      <c r="AN484" s="89"/>
      <c r="AO484" s="89"/>
      <c r="AP484" s="89"/>
      <c r="AQ484" s="89"/>
      <c r="AR484" s="89"/>
      <c r="AS484" s="89"/>
      <c r="AT484" s="89"/>
      <c r="AU484" s="89"/>
      <c r="AV484" s="89"/>
      <c r="AW484" s="89"/>
      <c r="AX484" s="89"/>
      <c r="AY484" s="89"/>
      <c r="AZ484" s="89"/>
    </row>
    <row r="485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89"/>
      <c r="AH485" s="89"/>
      <c r="AI485" s="89"/>
      <c r="AJ485" s="89"/>
      <c r="AK485" s="89"/>
      <c r="AL485" s="89"/>
      <c r="AM485" s="89"/>
      <c r="AN485" s="89"/>
      <c r="AO485" s="89"/>
      <c r="AP485" s="89"/>
      <c r="AQ485" s="89"/>
      <c r="AR485" s="89"/>
      <c r="AS485" s="89"/>
      <c r="AT485" s="89"/>
      <c r="AU485" s="89"/>
      <c r="AV485" s="89"/>
      <c r="AW485" s="89"/>
      <c r="AX485" s="89"/>
      <c r="AY485" s="89"/>
      <c r="AZ485" s="89"/>
    </row>
    <row r="486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  <c r="AK486" s="89"/>
      <c r="AL486" s="89"/>
      <c r="AM486" s="89"/>
      <c r="AN486" s="89"/>
      <c r="AO486" s="89"/>
      <c r="AP486" s="89"/>
      <c r="AQ486" s="89"/>
      <c r="AR486" s="89"/>
      <c r="AS486" s="89"/>
      <c r="AT486" s="89"/>
      <c r="AU486" s="89"/>
      <c r="AV486" s="89"/>
      <c r="AW486" s="89"/>
      <c r="AX486" s="89"/>
      <c r="AY486" s="89"/>
      <c r="AZ486" s="89"/>
    </row>
    <row r="487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89"/>
      <c r="AH487" s="89"/>
      <c r="AI487" s="89"/>
      <c r="AJ487" s="89"/>
      <c r="AK487" s="89"/>
      <c r="AL487" s="89"/>
      <c r="AM487" s="89"/>
      <c r="AN487" s="89"/>
      <c r="AO487" s="89"/>
      <c r="AP487" s="89"/>
      <c r="AQ487" s="89"/>
      <c r="AR487" s="89"/>
      <c r="AS487" s="89"/>
      <c r="AT487" s="89"/>
      <c r="AU487" s="89"/>
      <c r="AV487" s="89"/>
      <c r="AW487" s="89"/>
      <c r="AX487" s="89"/>
      <c r="AY487" s="89"/>
      <c r="AZ487" s="89"/>
    </row>
    <row r="488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  <c r="AN488" s="89"/>
      <c r="AO488" s="89"/>
      <c r="AP488" s="89"/>
      <c r="AQ488" s="89"/>
      <c r="AR488" s="89"/>
      <c r="AS488" s="89"/>
      <c r="AT488" s="89"/>
      <c r="AU488" s="89"/>
      <c r="AV488" s="89"/>
      <c r="AW488" s="89"/>
      <c r="AX488" s="89"/>
      <c r="AY488" s="89"/>
      <c r="AZ488" s="89"/>
    </row>
    <row r="489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  <c r="AN489" s="89"/>
      <c r="AO489" s="89"/>
      <c r="AP489" s="89"/>
      <c r="AQ489" s="89"/>
      <c r="AR489" s="89"/>
      <c r="AS489" s="89"/>
      <c r="AT489" s="89"/>
      <c r="AU489" s="89"/>
      <c r="AV489" s="89"/>
      <c r="AW489" s="89"/>
      <c r="AX489" s="89"/>
      <c r="AY489" s="89"/>
      <c r="AZ489" s="89"/>
    </row>
    <row r="490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  <c r="AK490" s="89"/>
      <c r="AL490" s="89"/>
      <c r="AM490" s="89"/>
      <c r="AN490" s="89"/>
      <c r="AO490" s="89"/>
      <c r="AP490" s="89"/>
      <c r="AQ490" s="89"/>
      <c r="AR490" s="89"/>
      <c r="AS490" s="89"/>
      <c r="AT490" s="89"/>
      <c r="AU490" s="89"/>
      <c r="AV490" s="89"/>
      <c r="AW490" s="89"/>
      <c r="AX490" s="89"/>
      <c r="AY490" s="89"/>
      <c r="AZ490" s="89"/>
    </row>
    <row r="49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  <c r="AS491" s="89"/>
      <c r="AT491" s="89"/>
      <c r="AU491" s="89"/>
      <c r="AV491" s="89"/>
      <c r="AW491" s="89"/>
      <c r="AX491" s="89"/>
      <c r="AY491" s="89"/>
      <c r="AZ491" s="89"/>
    </row>
    <row r="49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  <c r="AN492" s="89"/>
      <c r="AO492" s="89"/>
      <c r="AP492" s="89"/>
      <c r="AQ492" s="89"/>
      <c r="AR492" s="89"/>
      <c r="AS492" s="89"/>
      <c r="AT492" s="89"/>
      <c r="AU492" s="89"/>
      <c r="AV492" s="89"/>
      <c r="AW492" s="89"/>
      <c r="AX492" s="89"/>
      <c r="AY492" s="89"/>
      <c r="AZ492" s="89"/>
    </row>
    <row r="493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</row>
    <row r="494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  <c r="AN494" s="89"/>
      <c r="AO494" s="89"/>
      <c r="AP494" s="89"/>
      <c r="AQ494" s="89"/>
      <c r="AR494" s="89"/>
      <c r="AS494" s="89"/>
      <c r="AT494" s="89"/>
      <c r="AU494" s="89"/>
      <c r="AV494" s="89"/>
      <c r="AW494" s="89"/>
      <c r="AX494" s="89"/>
      <c r="AY494" s="89"/>
      <c r="AZ494" s="89"/>
    </row>
    <row r="495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  <c r="AN495" s="89"/>
      <c r="AO495" s="89"/>
      <c r="AP495" s="89"/>
      <c r="AQ495" s="89"/>
      <c r="AR495" s="89"/>
      <c r="AS495" s="89"/>
      <c r="AT495" s="89"/>
      <c r="AU495" s="89"/>
      <c r="AV495" s="89"/>
      <c r="AW495" s="89"/>
      <c r="AX495" s="89"/>
      <c r="AY495" s="89"/>
      <c r="AZ495" s="89"/>
    </row>
    <row r="496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  <c r="AG496" s="89"/>
      <c r="AH496" s="89"/>
      <c r="AI496" s="89"/>
      <c r="AJ496" s="89"/>
      <c r="AK496" s="89"/>
      <c r="AL496" s="89"/>
      <c r="AM496" s="89"/>
      <c r="AN496" s="89"/>
      <c r="AO496" s="89"/>
      <c r="AP496" s="89"/>
      <c r="AQ496" s="89"/>
      <c r="AR496" s="89"/>
      <c r="AS496" s="89"/>
      <c r="AT496" s="89"/>
      <c r="AU496" s="89"/>
      <c r="AV496" s="89"/>
      <c r="AW496" s="89"/>
      <c r="AX496" s="89"/>
      <c r="AY496" s="89"/>
      <c r="AZ496" s="89"/>
    </row>
    <row r="497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  <c r="AN497" s="89"/>
      <c r="AO497" s="89"/>
      <c r="AP497" s="89"/>
      <c r="AQ497" s="89"/>
      <c r="AR497" s="89"/>
      <c r="AS497" s="89"/>
      <c r="AT497" s="89"/>
      <c r="AU497" s="89"/>
      <c r="AV497" s="89"/>
      <c r="AW497" s="89"/>
      <c r="AX497" s="89"/>
      <c r="AY497" s="89"/>
      <c r="AZ497" s="89"/>
    </row>
    <row r="498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  <c r="AN498" s="89"/>
      <c r="AO498" s="89"/>
      <c r="AP498" s="89"/>
      <c r="AQ498" s="89"/>
      <c r="AR498" s="89"/>
      <c r="AS498" s="89"/>
      <c r="AT498" s="89"/>
      <c r="AU498" s="89"/>
      <c r="AV498" s="89"/>
      <c r="AW498" s="89"/>
      <c r="AX498" s="89"/>
      <c r="AY498" s="89"/>
      <c r="AZ498" s="89"/>
    </row>
    <row r="499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  <c r="AG499" s="89"/>
      <c r="AH499" s="89"/>
      <c r="AI499" s="89"/>
      <c r="AJ499" s="89"/>
      <c r="AK499" s="89"/>
      <c r="AL499" s="89"/>
      <c r="AM499" s="89"/>
      <c r="AN499" s="89"/>
      <c r="AO499" s="89"/>
      <c r="AP499" s="89"/>
      <c r="AQ499" s="89"/>
      <c r="AR499" s="89"/>
      <c r="AS499" s="89"/>
      <c r="AT499" s="89"/>
      <c r="AU499" s="89"/>
      <c r="AV499" s="89"/>
      <c r="AW499" s="89"/>
      <c r="AX499" s="89"/>
      <c r="AY499" s="89"/>
      <c r="AZ499" s="89"/>
    </row>
    <row r="500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  <c r="AN500" s="89"/>
      <c r="AO500" s="89"/>
      <c r="AP500" s="89"/>
      <c r="AQ500" s="89"/>
      <c r="AR500" s="89"/>
      <c r="AS500" s="89"/>
      <c r="AT500" s="89"/>
      <c r="AU500" s="89"/>
      <c r="AV500" s="89"/>
      <c r="AW500" s="89"/>
      <c r="AX500" s="89"/>
      <c r="AY500" s="89"/>
      <c r="AZ500" s="89"/>
    </row>
    <row r="50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89"/>
      <c r="AH501" s="89"/>
      <c r="AI501" s="89"/>
      <c r="AJ501" s="89"/>
      <c r="AK501" s="89"/>
      <c r="AL501" s="89"/>
      <c r="AM501" s="89"/>
      <c r="AN501" s="89"/>
      <c r="AO501" s="89"/>
      <c r="AP501" s="89"/>
      <c r="AQ501" s="89"/>
      <c r="AR501" s="89"/>
      <c r="AS501" s="89"/>
      <c r="AT501" s="89"/>
      <c r="AU501" s="89"/>
      <c r="AV501" s="89"/>
      <c r="AW501" s="89"/>
      <c r="AX501" s="89"/>
      <c r="AY501" s="89"/>
      <c r="AZ501" s="89"/>
    </row>
    <row r="50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  <c r="AS502" s="89"/>
      <c r="AT502" s="89"/>
      <c r="AU502" s="89"/>
      <c r="AV502" s="89"/>
      <c r="AW502" s="89"/>
      <c r="AX502" s="89"/>
      <c r="AY502" s="89"/>
      <c r="AZ502" s="89"/>
    </row>
    <row r="503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  <c r="AS503" s="89"/>
      <c r="AT503" s="89"/>
      <c r="AU503" s="89"/>
      <c r="AV503" s="89"/>
      <c r="AW503" s="89"/>
      <c r="AX503" s="89"/>
      <c r="AY503" s="89"/>
      <c r="AZ503" s="89"/>
    </row>
    <row r="504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  <c r="AS504" s="89"/>
      <c r="AT504" s="89"/>
      <c r="AU504" s="89"/>
      <c r="AV504" s="89"/>
      <c r="AW504" s="89"/>
      <c r="AX504" s="89"/>
      <c r="AY504" s="89"/>
      <c r="AZ504" s="89"/>
    </row>
    <row r="505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  <c r="AK505" s="89"/>
      <c r="AL505" s="89"/>
      <c r="AM505" s="89"/>
      <c r="AN505" s="89"/>
      <c r="AO505" s="89"/>
      <c r="AP505" s="89"/>
      <c r="AQ505" s="89"/>
      <c r="AR505" s="89"/>
      <c r="AS505" s="89"/>
      <c r="AT505" s="89"/>
      <c r="AU505" s="89"/>
      <c r="AV505" s="89"/>
      <c r="AW505" s="89"/>
      <c r="AX505" s="89"/>
      <c r="AY505" s="89"/>
      <c r="AZ505" s="89"/>
    </row>
    <row r="506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89"/>
      <c r="AH506" s="89"/>
      <c r="AI506" s="89"/>
      <c r="AJ506" s="89"/>
      <c r="AK506" s="89"/>
      <c r="AL506" s="89"/>
      <c r="AM506" s="89"/>
      <c r="AN506" s="89"/>
      <c r="AO506" s="89"/>
      <c r="AP506" s="89"/>
      <c r="AQ506" s="89"/>
      <c r="AR506" s="89"/>
      <c r="AS506" s="89"/>
      <c r="AT506" s="89"/>
      <c r="AU506" s="89"/>
      <c r="AV506" s="89"/>
      <c r="AW506" s="89"/>
      <c r="AX506" s="89"/>
      <c r="AY506" s="89"/>
      <c r="AZ506" s="89"/>
    </row>
    <row r="507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  <c r="AG507" s="89"/>
      <c r="AH507" s="89"/>
      <c r="AI507" s="89"/>
      <c r="AJ507" s="89"/>
      <c r="AK507" s="89"/>
      <c r="AL507" s="89"/>
      <c r="AM507" s="89"/>
      <c r="AN507" s="89"/>
      <c r="AO507" s="89"/>
      <c r="AP507" s="89"/>
      <c r="AQ507" s="89"/>
      <c r="AR507" s="89"/>
      <c r="AS507" s="89"/>
      <c r="AT507" s="89"/>
      <c r="AU507" s="89"/>
      <c r="AV507" s="89"/>
      <c r="AW507" s="89"/>
      <c r="AX507" s="89"/>
      <c r="AY507" s="89"/>
      <c r="AZ507" s="89"/>
    </row>
    <row r="508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  <c r="AK508" s="89"/>
      <c r="AL508" s="89"/>
      <c r="AM508" s="89"/>
      <c r="AN508" s="89"/>
      <c r="AO508" s="89"/>
      <c r="AP508" s="89"/>
      <c r="AQ508" s="89"/>
      <c r="AR508" s="89"/>
      <c r="AS508" s="89"/>
      <c r="AT508" s="89"/>
      <c r="AU508" s="89"/>
      <c r="AV508" s="89"/>
      <c r="AW508" s="89"/>
      <c r="AX508" s="89"/>
      <c r="AY508" s="89"/>
      <c r="AZ508" s="89"/>
    </row>
    <row r="509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  <c r="AG509" s="89"/>
      <c r="AH509" s="89"/>
      <c r="AI509" s="89"/>
      <c r="AJ509" s="89"/>
      <c r="AK509" s="89"/>
      <c r="AL509" s="89"/>
      <c r="AM509" s="89"/>
      <c r="AN509" s="89"/>
      <c r="AO509" s="89"/>
      <c r="AP509" s="89"/>
      <c r="AQ509" s="89"/>
      <c r="AR509" s="89"/>
      <c r="AS509" s="89"/>
      <c r="AT509" s="89"/>
      <c r="AU509" s="89"/>
      <c r="AV509" s="89"/>
      <c r="AW509" s="89"/>
      <c r="AX509" s="89"/>
      <c r="AY509" s="89"/>
      <c r="AZ509" s="89"/>
    </row>
    <row r="510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89"/>
      <c r="AF510" s="89"/>
      <c r="AG510" s="89"/>
      <c r="AH510" s="89"/>
      <c r="AI510" s="89"/>
      <c r="AJ510" s="89"/>
      <c r="AK510" s="89"/>
      <c r="AL510" s="89"/>
      <c r="AM510" s="89"/>
      <c r="AN510" s="89"/>
      <c r="AO510" s="89"/>
      <c r="AP510" s="89"/>
      <c r="AQ510" s="89"/>
      <c r="AR510" s="89"/>
      <c r="AS510" s="89"/>
      <c r="AT510" s="89"/>
      <c r="AU510" s="89"/>
      <c r="AV510" s="89"/>
      <c r="AW510" s="89"/>
      <c r="AX510" s="89"/>
      <c r="AY510" s="89"/>
      <c r="AZ510" s="89"/>
    </row>
    <row r="51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  <c r="AD511" s="89"/>
      <c r="AE511" s="89"/>
      <c r="AF511" s="89"/>
      <c r="AG511" s="89"/>
      <c r="AH511" s="89"/>
      <c r="AI511" s="89"/>
      <c r="AJ511" s="89"/>
      <c r="AK511" s="89"/>
      <c r="AL511" s="89"/>
      <c r="AM511" s="89"/>
      <c r="AN511" s="89"/>
      <c r="AO511" s="89"/>
      <c r="AP511" s="89"/>
      <c r="AQ511" s="89"/>
      <c r="AR511" s="89"/>
      <c r="AS511" s="89"/>
      <c r="AT511" s="89"/>
      <c r="AU511" s="89"/>
      <c r="AV511" s="89"/>
      <c r="AW511" s="89"/>
      <c r="AX511" s="89"/>
      <c r="AY511" s="89"/>
      <c r="AZ511" s="89"/>
    </row>
    <row r="51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  <c r="AD512" s="89"/>
      <c r="AE512" s="89"/>
      <c r="AF512" s="89"/>
      <c r="AG512" s="89"/>
      <c r="AH512" s="89"/>
      <c r="AI512" s="89"/>
      <c r="AJ512" s="89"/>
      <c r="AK512" s="89"/>
      <c r="AL512" s="89"/>
      <c r="AM512" s="89"/>
      <c r="AN512" s="89"/>
      <c r="AO512" s="89"/>
      <c r="AP512" s="89"/>
      <c r="AQ512" s="89"/>
      <c r="AR512" s="89"/>
      <c r="AS512" s="89"/>
      <c r="AT512" s="89"/>
      <c r="AU512" s="89"/>
      <c r="AV512" s="89"/>
      <c r="AW512" s="89"/>
      <c r="AX512" s="89"/>
      <c r="AY512" s="89"/>
      <c r="AZ512" s="89"/>
    </row>
    <row r="513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  <c r="AD513" s="89"/>
      <c r="AE513" s="89"/>
      <c r="AF513" s="89"/>
      <c r="AG513" s="89"/>
      <c r="AH513" s="89"/>
      <c r="AI513" s="89"/>
      <c r="AJ513" s="89"/>
      <c r="AK513" s="89"/>
      <c r="AL513" s="89"/>
      <c r="AM513" s="89"/>
      <c r="AN513" s="89"/>
      <c r="AO513" s="89"/>
      <c r="AP513" s="89"/>
      <c r="AQ513" s="89"/>
      <c r="AR513" s="89"/>
      <c r="AS513" s="89"/>
      <c r="AT513" s="89"/>
      <c r="AU513" s="89"/>
      <c r="AV513" s="89"/>
      <c r="AW513" s="89"/>
      <c r="AX513" s="89"/>
      <c r="AY513" s="89"/>
      <c r="AZ513" s="89"/>
    </row>
    <row r="514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  <c r="AD514" s="89"/>
      <c r="AE514" s="89"/>
      <c r="AF514" s="89"/>
      <c r="AG514" s="89"/>
      <c r="AH514" s="89"/>
      <c r="AI514" s="89"/>
      <c r="AJ514" s="89"/>
      <c r="AK514" s="89"/>
      <c r="AL514" s="89"/>
      <c r="AM514" s="89"/>
      <c r="AN514" s="89"/>
      <c r="AO514" s="89"/>
      <c r="AP514" s="89"/>
      <c r="AQ514" s="89"/>
      <c r="AR514" s="89"/>
      <c r="AS514" s="89"/>
      <c r="AT514" s="89"/>
      <c r="AU514" s="89"/>
      <c r="AV514" s="89"/>
      <c r="AW514" s="89"/>
      <c r="AX514" s="89"/>
      <c r="AY514" s="89"/>
      <c r="AZ514" s="89"/>
    </row>
    <row r="515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  <c r="AD515" s="89"/>
      <c r="AE515" s="89"/>
      <c r="AF515" s="89"/>
      <c r="AG515" s="89"/>
      <c r="AH515" s="89"/>
      <c r="AI515" s="89"/>
      <c r="AJ515" s="89"/>
      <c r="AK515" s="89"/>
      <c r="AL515" s="89"/>
      <c r="AM515" s="89"/>
      <c r="AN515" s="89"/>
      <c r="AO515" s="89"/>
      <c r="AP515" s="89"/>
      <c r="AQ515" s="89"/>
      <c r="AR515" s="89"/>
      <c r="AS515" s="89"/>
      <c r="AT515" s="89"/>
      <c r="AU515" s="89"/>
      <c r="AV515" s="89"/>
      <c r="AW515" s="89"/>
      <c r="AX515" s="89"/>
      <c r="AY515" s="89"/>
      <c r="AZ515" s="89"/>
    </row>
    <row r="516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  <c r="AD516" s="89"/>
      <c r="AE516" s="89"/>
      <c r="AF516" s="89"/>
      <c r="AG516" s="89"/>
      <c r="AH516" s="89"/>
      <c r="AI516" s="89"/>
      <c r="AJ516" s="89"/>
      <c r="AK516" s="89"/>
      <c r="AL516" s="89"/>
      <c r="AM516" s="89"/>
      <c r="AN516" s="89"/>
      <c r="AO516" s="89"/>
      <c r="AP516" s="89"/>
      <c r="AQ516" s="89"/>
      <c r="AR516" s="89"/>
      <c r="AS516" s="89"/>
      <c r="AT516" s="89"/>
      <c r="AU516" s="89"/>
      <c r="AV516" s="89"/>
      <c r="AW516" s="89"/>
      <c r="AX516" s="89"/>
      <c r="AY516" s="89"/>
      <c r="AZ516" s="89"/>
    </row>
    <row r="517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89"/>
      <c r="AF517" s="89"/>
      <c r="AG517" s="89"/>
      <c r="AH517" s="89"/>
      <c r="AI517" s="89"/>
      <c r="AJ517" s="89"/>
      <c r="AK517" s="89"/>
      <c r="AL517" s="89"/>
      <c r="AM517" s="89"/>
      <c r="AN517" s="89"/>
      <c r="AO517" s="89"/>
      <c r="AP517" s="89"/>
      <c r="AQ517" s="89"/>
      <c r="AR517" s="89"/>
      <c r="AS517" s="89"/>
      <c r="AT517" s="89"/>
      <c r="AU517" s="89"/>
      <c r="AV517" s="89"/>
      <c r="AW517" s="89"/>
      <c r="AX517" s="89"/>
      <c r="AY517" s="89"/>
      <c r="AZ517" s="89"/>
    </row>
    <row r="518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89"/>
      <c r="AF518" s="89"/>
      <c r="AG518" s="89"/>
      <c r="AH518" s="89"/>
      <c r="AI518" s="89"/>
      <c r="AJ518" s="89"/>
      <c r="AK518" s="89"/>
      <c r="AL518" s="89"/>
      <c r="AM518" s="89"/>
      <c r="AN518" s="89"/>
      <c r="AO518" s="89"/>
      <c r="AP518" s="89"/>
      <c r="AQ518" s="89"/>
      <c r="AR518" s="89"/>
      <c r="AS518" s="89"/>
      <c r="AT518" s="89"/>
      <c r="AU518" s="89"/>
      <c r="AV518" s="89"/>
      <c r="AW518" s="89"/>
      <c r="AX518" s="89"/>
      <c r="AY518" s="89"/>
      <c r="AZ518" s="89"/>
    </row>
    <row r="519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  <c r="AG519" s="89"/>
      <c r="AH519" s="89"/>
      <c r="AI519" s="89"/>
      <c r="AJ519" s="89"/>
      <c r="AK519" s="89"/>
      <c r="AL519" s="89"/>
      <c r="AM519" s="89"/>
      <c r="AN519" s="89"/>
      <c r="AO519" s="89"/>
      <c r="AP519" s="89"/>
      <c r="AQ519" s="89"/>
      <c r="AR519" s="89"/>
      <c r="AS519" s="89"/>
      <c r="AT519" s="89"/>
      <c r="AU519" s="89"/>
      <c r="AV519" s="89"/>
      <c r="AW519" s="89"/>
      <c r="AX519" s="89"/>
      <c r="AY519" s="89"/>
      <c r="AZ519" s="89"/>
    </row>
    <row r="520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  <c r="AG520" s="89"/>
      <c r="AH520" s="89"/>
      <c r="AI520" s="89"/>
      <c r="AJ520" s="89"/>
      <c r="AK520" s="89"/>
      <c r="AL520" s="89"/>
      <c r="AM520" s="89"/>
      <c r="AN520" s="89"/>
      <c r="AO520" s="89"/>
      <c r="AP520" s="89"/>
      <c r="AQ520" s="89"/>
      <c r="AR520" s="89"/>
      <c r="AS520" s="89"/>
      <c r="AT520" s="89"/>
      <c r="AU520" s="89"/>
      <c r="AV520" s="89"/>
      <c r="AW520" s="89"/>
      <c r="AX520" s="89"/>
      <c r="AY520" s="89"/>
      <c r="AZ520" s="89"/>
    </row>
    <row r="52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89"/>
      <c r="AD521" s="89"/>
      <c r="AE521" s="89"/>
      <c r="AF521" s="89"/>
      <c r="AG521" s="89"/>
      <c r="AH521" s="89"/>
      <c r="AI521" s="89"/>
      <c r="AJ521" s="89"/>
      <c r="AK521" s="89"/>
      <c r="AL521" s="89"/>
      <c r="AM521" s="89"/>
      <c r="AN521" s="89"/>
      <c r="AO521" s="89"/>
      <c r="AP521" s="89"/>
      <c r="AQ521" s="89"/>
      <c r="AR521" s="89"/>
      <c r="AS521" s="89"/>
      <c r="AT521" s="89"/>
      <c r="AU521" s="89"/>
      <c r="AV521" s="89"/>
      <c r="AW521" s="89"/>
      <c r="AX521" s="89"/>
      <c r="AY521" s="89"/>
      <c r="AZ521" s="89"/>
    </row>
    <row r="52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89"/>
      <c r="AD522" s="89"/>
      <c r="AE522" s="89"/>
      <c r="AF522" s="89"/>
      <c r="AG522" s="89"/>
      <c r="AH522" s="89"/>
      <c r="AI522" s="89"/>
      <c r="AJ522" s="89"/>
      <c r="AK522" s="89"/>
      <c r="AL522" s="89"/>
      <c r="AM522" s="89"/>
      <c r="AN522" s="89"/>
      <c r="AO522" s="89"/>
      <c r="AP522" s="89"/>
      <c r="AQ522" s="89"/>
      <c r="AR522" s="89"/>
      <c r="AS522" s="89"/>
      <c r="AT522" s="89"/>
      <c r="AU522" s="89"/>
      <c r="AV522" s="89"/>
      <c r="AW522" s="89"/>
      <c r="AX522" s="89"/>
      <c r="AY522" s="89"/>
      <c r="AZ522" s="89"/>
    </row>
    <row r="523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  <c r="AD523" s="89"/>
      <c r="AE523" s="89"/>
      <c r="AF523" s="89"/>
      <c r="AG523" s="89"/>
      <c r="AH523" s="89"/>
      <c r="AI523" s="89"/>
      <c r="AJ523" s="89"/>
      <c r="AK523" s="89"/>
      <c r="AL523" s="89"/>
      <c r="AM523" s="89"/>
      <c r="AN523" s="89"/>
      <c r="AO523" s="89"/>
      <c r="AP523" s="89"/>
      <c r="AQ523" s="89"/>
      <c r="AR523" s="89"/>
      <c r="AS523" s="89"/>
      <c r="AT523" s="89"/>
      <c r="AU523" s="89"/>
      <c r="AV523" s="89"/>
      <c r="AW523" s="89"/>
      <c r="AX523" s="89"/>
      <c r="AY523" s="89"/>
      <c r="AZ523" s="89"/>
    </row>
    <row r="524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  <c r="AG524" s="89"/>
      <c r="AH524" s="89"/>
      <c r="AI524" s="89"/>
      <c r="AJ524" s="89"/>
      <c r="AK524" s="89"/>
      <c r="AL524" s="89"/>
      <c r="AM524" s="89"/>
      <c r="AN524" s="89"/>
      <c r="AO524" s="89"/>
      <c r="AP524" s="89"/>
      <c r="AQ524" s="89"/>
      <c r="AR524" s="89"/>
      <c r="AS524" s="89"/>
      <c r="AT524" s="89"/>
      <c r="AU524" s="89"/>
      <c r="AV524" s="89"/>
      <c r="AW524" s="89"/>
      <c r="AX524" s="89"/>
      <c r="AY524" s="89"/>
      <c r="AZ524" s="89"/>
    </row>
    <row r="525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  <c r="AG525" s="89"/>
      <c r="AH525" s="89"/>
      <c r="AI525" s="89"/>
      <c r="AJ525" s="89"/>
      <c r="AK525" s="89"/>
      <c r="AL525" s="89"/>
      <c r="AM525" s="89"/>
      <c r="AN525" s="89"/>
      <c r="AO525" s="89"/>
      <c r="AP525" s="89"/>
      <c r="AQ525" s="89"/>
      <c r="AR525" s="89"/>
      <c r="AS525" s="89"/>
      <c r="AT525" s="89"/>
      <c r="AU525" s="89"/>
      <c r="AV525" s="89"/>
      <c r="AW525" s="89"/>
      <c r="AX525" s="89"/>
      <c r="AY525" s="89"/>
      <c r="AZ525" s="89"/>
    </row>
    <row r="526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  <c r="AK526" s="89"/>
      <c r="AL526" s="89"/>
      <c r="AM526" s="89"/>
      <c r="AN526" s="89"/>
      <c r="AO526" s="89"/>
      <c r="AP526" s="89"/>
      <c r="AQ526" s="89"/>
      <c r="AR526" s="89"/>
      <c r="AS526" s="89"/>
      <c r="AT526" s="89"/>
      <c r="AU526" s="89"/>
      <c r="AV526" s="89"/>
      <c r="AW526" s="89"/>
      <c r="AX526" s="89"/>
      <c r="AY526" s="89"/>
      <c r="AZ526" s="89"/>
    </row>
    <row r="527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  <c r="AG527" s="89"/>
      <c r="AH527" s="89"/>
      <c r="AI527" s="89"/>
      <c r="AJ527" s="89"/>
      <c r="AK527" s="89"/>
      <c r="AL527" s="89"/>
      <c r="AM527" s="89"/>
      <c r="AN527" s="89"/>
      <c r="AO527" s="89"/>
      <c r="AP527" s="89"/>
      <c r="AQ527" s="89"/>
      <c r="AR527" s="89"/>
      <c r="AS527" s="89"/>
      <c r="AT527" s="89"/>
      <c r="AU527" s="89"/>
      <c r="AV527" s="89"/>
      <c r="AW527" s="89"/>
      <c r="AX527" s="89"/>
      <c r="AY527" s="89"/>
      <c r="AZ527" s="89"/>
    </row>
    <row r="528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89"/>
      <c r="AK528" s="89"/>
      <c r="AL528" s="89"/>
      <c r="AM528" s="89"/>
      <c r="AN528" s="89"/>
      <c r="AO528" s="89"/>
      <c r="AP528" s="89"/>
      <c r="AQ528" s="89"/>
      <c r="AR528" s="89"/>
      <c r="AS528" s="89"/>
      <c r="AT528" s="89"/>
      <c r="AU528" s="89"/>
      <c r="AV528" s="89"/>
      <c r="AW528" s="89"/>
      <c r="AX528" s="89"/>
      <c r="AY528" s="89"/>
      <c r="AZ528" s="89"/>
    </row>
    <row r="529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  <c r="AD529" s="89"/>
      <c r="AE529" s="89"/>
      <c r="AF529" s="89"/>
      <c r="AG529" s="89"/>
      <c r="AH529" s="89"/>
      <c r="AI529" s="89"/>
      <c r="AJ529" s="89"/>
      <c r="AK529" s="89"/>
      <c r="AL529" s="89"/>
      <c r="AM529" s="89"/>
      <c r="AN529" s="89"/>
      <c r="AO529" s="89"/>
      <c r="AP529" s="89"/>
      <c r="AQ529" s="89"/>
      <c r="AR529" s="89"/>
      <c r="AS529" s="89"/>
      <c r="AT529" s="89"/>
      <c r="AU529" s="89"/>
      <c r="AV529" s="89"/>
      <c r="AW529" s="89"/>
      <c r="AX529" s="89"/>
      <c r="AY529" s="89"/>
      <c r="AZ529" s="89"/>
    </row>
    <row r="530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  <c r="AD530" s="89"/>
      <c r="AE530" s="89"/>
      <c r="AF530" s="89"/>
      <c r="AG530" s="89"/>
      <c r="AH530" s="89"/>
      <c r="AI530" s="89"/>
      <c r="AJ530" s="89"/>
      <c r="AK530" s="89"/>
      <c r="AL530" s="89"/>
      <c r="AM530" s="89"/>
      <c r="AN530" s="89"/>
      <c r="AO530" s="89"/>
      <c r="AP530" s="89"/>
      <c r="AQ530" s="89"/>
      <c r="AR530" s="89"/>
      <c r="AS530" s="89"/>
      <c r="AT530" s="89"/>
      <c r="AU530" s="89"/>
      <c r="AV530" s="89"/>
      <c r="AW530" s="89"/>
      <c r="AX530" s="89"/>
      <c r="AY530" s="89"/>
      <c r="AZ530" s="89"/>
    </row>
    <row r="53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  <c r="AD531" s="89"/>
      <c r="AE531" s="89"/>
      <c r="AF531" s="89"/>
      <c r="AG531" s="89"/>
      <c r="AH531" s="89"/>
      <c r="AI531" s="89"/>
      <c r="AJ531" s="89"/>
      <c r="AK531" s="89"/>
      <c r="AL531" s="89"/>
      <c r="AM531" s="89"/>
      <c r="AN531" s="89"/>
      <c r="AO531" s="89"/>
      <c r="AP531" s="89"/>
      <c r="AQ531" s="89"/>
      <c r="AR531" s="89"/>
      <c r="AS531" s="89"/>
      <c r="AT531" s="89"/>
      <c r="AU531" s="89"/>
      <c r="AV531" s="89"/>
      <c r="AW531" s="89"/>
      <c r="AX531" s="89"/>
      <c r="AY531" s="89"/>
      <c r="AZ531" s="89"/>
    </row>
    <row r="53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89"/>
      <c r="AK532" s="89"/>
      <c r="AL532" s="89"/>
      <c r="AM532" s="89"/>
      <c r="AN532" s="89"/>
      <c r="AO532" s="89"/>
      <c r="AP532" s="89"/>
      <c r="AQ532" s="89"/>
      <c r="AR532" s="89"/>
      <c r="AS532" s="89"/>
      <c r="AT532" s="89"/>
      <c r="AU532" s="89"/>
      <c r="AV532" s="89"/>
      <c r="AW532" s="89"/>
      <c r="AX532" s="89"/>
      <c r="AY532" s="89"/>
      <c r="AZ532" s="89"/>
    </row>
    <row r="533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  <c r="AG533" s="89"/>
      <c r="AH533" s="89"/>
      <c r="AI533" s="89"/>
      <c r="AJ533" s="89"/>
      <c r="AK533" s="89"/>
      <c r="AL533" s="89"/>
      <c r="AM533" s="89"/>
      <c r="AN533" s="89"/>
      <c r="AO533" s="89"/>
      <c r="AP533" s="89"/>
      <c r="AQ533" s="89"/>
      <c r="AR533" s="89"/>
      <c r="AS533" s="89"/>
      <c r="AT533" s="89"/>
      <c r="AU533" s="89"/>
      <c r="AV533" s="89"/>
      <c r="AW533" s="89"/>
      <c r="AX533" s="89"/>
      <c r="AY533" s="89"/>
      <c r="AZ533" s="89"/>
    </row>
    <row r="534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89"/>
      <c r="AD534" s="89"/>
      <c r="AE534" s="89"/>
      <c r="AF534" s="89"/>
      <c r="AG534" s="89"/>
      <c r="AH534" s="89"/>
      <c r="AI534" s="89"/>
      <c r="AJ534" s="89"/>
      <c r="AK534" s="89"/>
      <c r="AL534" s="89"/>
      <c r="AM534" s="89"/>
      <c r="AN534" s="89"/>
      <c r="AO534" s="89"/>
      <c r="AP534" s="89"/>
      <c r="AQ534" s="89"/>
      <c r="AR534" s="89"/>
      <c r="AS534" s="89"/>
      <c r="AT534" s="89"/>
      <c r="AU534" s="89"/>
      <c r="AV534" s="89"/>
      <c r="AW534" s="89"/>
      <c r="AX534" s="89"/>
      <c r="AY534" s="89"/>
      <c r="AZ534" s="89"/>
    </row>
    <row r="535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89"/>
      <c r="AD535" s="89"/>
      <c r="AE535" s="89"/>
      <c r="AF535" s="89"/>
      <c r="AG535" s="89"/>
      <c r="AH535" s="89"/>
      <c r="AI535" s="89"/>
      <c r="AJ535" s="89"/>
      <c r="AK535" s="89"/>
      <c r="AL535" s="89"/>
      <c r="AM535" s="89"/>
      <c r="AN535" s="89"/>
      <c r="AO535" s="89"/>
      <c r="AP535" s="89"/>
      <c r="AQ535" s="89"/>
      <c r="AR535" s="89"/>
      <c r="AS535" s="89"/>
      <c r="AT535" s="89"/>
      <c r="AU535" s="89"/>
      <c r="AV535" s="89"/>
      <c r="AW535" s="89"/>
      <c r="AX535" s="89"/>
      <c r="AY535" s="89"/>
      <c r="AZ535" s="89"/>
    </row>
    <row r="536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  <c r="AG536" s="89"/>
      <c r="AH536" s="89"/>
      <c r="AI536" s="89"/>
      <c r="AJ536" s="89"/>
      <c r="AK536" s="89"/>
      <c r="AL536" s="89"/>
      <c r="AM536" s="89"/>
      <c r="AN536" s="89"/>
      <c r="AO536" s="89"/>
      <c r="AP536" s="89"/>
      <c r="AQ536" s="89"/>
      <c r="AR536" s="89"/>
      <c r="AS536" s="89"/>
      <c r="AT536" s="89"/>
      <c r="AU536" s="89"/>
      <c r="AV536" s="89"/>
      <c r="AW536" s="89"/>
      <c r="AX536" s="89"/>
      <c r="AY536" s="89"/>
      <c r="AZ536" s="89"/>
    </row>
    <row r="537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89"/>
      <c r="AD537" s="89"/>
      <c r="AE537" s="89"/>
      <c r="AF537" s="89"/>
      <c r="AG537" s="89"/>
      <c r="AH537" s="89"/>
      <c r="AI537" s="89"/>
      <c r="AJ537" s="89"/>
      <c r="AK537" s="89"/>
      <c r="AL537" s="89"/>
      <c r="AM537" s="89"/>
      <c r="AN537" s="89"/>
      <c r="AO537" s="89"/>
      <c r="AP537" s="89"/>
      <c r="AQ537" s="89"/>
      <c r="AR537" s="89"/>
      <c r="AS537" s="89"/>
      <c r="AT537" s="89"/>
      <c r="AU537" s="89"/>
      <c r="AV537" s="89"/>
      <c r="AW537" s="89"/>
      <c r="AX537" s="89"/>
      <c r="AY537" s="89"/>
      <c r="AZ537" s="89"/>
    </row>
    <row r="538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  <c r="AD538" s="89"/>
      <c r="AE538" s="89"/>
      <c r="AF538" s="89"/>
      <c r="AG538" s="89"/>
      <c r="AH538" s="89"/>
      <c r="AI538" s="89"/>
      <c r="AJ538" s="89"/>
      <c r="AK538" s="89"/>
      <c r="AL538" s="89"/>
      <c r="AM538" s="89"/>
      <c r="AN538" s="89"/>
      <c r="AO538" s="89"/>
      <c r="AP538" s="89"/>
      <c r="AQ538" s="89"/>
      <c r="AR538" s="89"/>
      <c r="AS538" s="89"/>
      <c r="AT538" s="89"/>
      <c r="AU538" s="89"/>
      <c r="AV538" s="89"/>
      <c r="AW538" s="89"/>
      <c r="AX538" s="89"/>
      <c r="AY538" s="89"/>
      <c r="AZ538" s="89"/>
    </row>
    <row r="539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  <c r="AD539" s="89"/>
      <c r="AE539" s="89"/>
      <c r="AF539" s="89"/>
      <c r="AG539" s="89"/>
      <c r="AH539" s="89"/>
      <c r="AI539" s="89"/>
      <c r="AJ539" s="89"/>
      <c r="AK539" s="89"/>
      <c r="AL539" s="89"/>
      <c r="AM539" s="89"/>
      <c r="AN539" s="89"/>
      <c r="AO539" s="89"/>
      <c r="AP539" s="89"/>
      <c r="AQ539" s="89"/>
      <c r="AR539" s="89"/>
      <c r="AS539" s="89"/>
      <c r="AT539" s="89"/>
      <c r="AU539" s="89"/>
      <c r="AV539" s="89"/>
      <c r="AW539" s="89"/>
      <c r="AX539" s="89"/>
      <c r="AY539" s="89"/>
      <c r="AZ539" s="89"/>
    </row>
    <row r="540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  <c r="AG540" s="89"/>
      <c r="AH540" s="89"/>
      <c r="AI540" s="89"/>
      <c r="AJ540" s="89"/>
      <c r="AK540" s="89"/>
      <c r="AL540" s="89"/>
      <c r="AM540" s="89"/>
      <c r="AN540" s="89"/>
      <c r="AO540" s="89"/>
      <c r="AP540" s="89"/>
      <c r="AQ540" s="89"/>
      <c r="AR540" s="89"/>
      <c r="AS540" s="89"/>
      <c r="AT540" s="89"/>
      <c r="AU540" s="89"/>
      <c r="AV540" s="89"/>
      <c r="AW540" s="89"/>
      <c r="AX540" s="89"/>
      <c r="AY540" s="89"/>
      <c r="AZ540" s="89"/>
    </row>
    <row r="54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  <c r="AD541" s="89"/>
      <c r="AE541" s="89"/>
      <c r="AF541" s="89"/>
      <c r="AG541" s="89"/>
      <c r="AH541" s="89"/>
      <c r="AI541" s="89"/>
      <c r="AJ541" s="89"/>
      <c r="AK541" s="89"/>
      <c r="AL541" s="89"/>
      <c r="AM541" s="89"/>
      <c r="AN541" s="89"/>
      <c r="AO541" s="89"/>
      <c r="AP541" s="89"/>
      <c r="AQ541" s="89"/>
      <c r="AR541" s="89"/>
      <c r="AS541" s="89"/>
      <c r="AT541" s="89"/>
      <c r="AU541" s="89"/>
      <c r="AV541" s="89"/>
      <c r="AW541" s="89"/>
      <c r="AX541" s="89"/>
      <c r="AY541" s="89"/>
      <c r="AZ541" s="89"/>
    </row>
    <row r="54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  <c r="AB542" s="89"/>
      <c r="AC542" s="89"/>
      <c r="AD542" s="89"/>
      <c r="AE542" s="89"/>
      <c r="AF542" s="89"/>
      <c r="AG542" s="89"/>
      <c r="AH542" s="89"/>
      <c r="AI542" s="89"/>
      <c r="AJ542" s="89"/>
      <c r="AK542" s="89"/>
      <c r="AL542" s="89"/>
      <c r="AM542" s="89"/>
      <c r="AN542" s="89"/>
      <c r="AO542" s="89"/>
      <c r="AP542" s="89"/>
      <c r="AQ542" s="89"/>
      <c r="AR542" s="89"/>
      <c r="AS542" s="89"/>
      <c r="AT542" s="89"/>
      <c r="AU542" s="89"/>
      <c r="AV542" s="89"/>
      <c r="AW542" s="89"/>
      <c r="AX542" s="89"/>
      <c r="AY542" s="89"/>
      <c r="AZ542" s="89"/>
    </row>
    <row r="543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89"/>
      <c r="AD543" s="89"/>
      <c r="AE543" s="89"/>
      <c r="AF543" s="89"/>
      <c r="AG543" s="89"/>
      <c r="AH543" s="89"/>
      <c r="AI543" s="89"/>
      <c r="AJ543" s="89"/>
      <c r="AK543" s="89"/>
      <c r="AL543" s="89"/>
      <c r="AM543" s="89"/>
      <c r="AN543" s="89"/>
      <c r="AO543" s="89"/>
      <c r="AP543" s="89"/>
      <c r="AQ543" s="89"/>
      <c r="AR543" s="89"/>
      <c r="AS543" s="89"/>
      <c r="AT543" s="89"/>
      <c r="AU543" s="89"/>
      <c r="AV543" s="89"/>
      <c r="AW543" s="89"/>
      <c r="AX543" s="89"/>
      <c r="AY543" s="89"/>
      <c r="AZ543" s="89"/>
    </row>
    <row r="544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  <c r="AB544" s="89"/>
      <c r="AC544" s="89"/>
      <c r="AD544" s="89"/>
      <c r="AE544" s="89"/>
      <c r="AF544" s="89"/>
      <c r="AG544" s="89"/>
      <c r="AH544" s="89"/>
      <c r="AI544" s="89"/>
      <c r="AJ544" s="89"/>
      <c r="AK544" s="89"/>
      <c r="AL544" s="89"/>
      <c r="AM544" s="89"/>
      <c r="AN544" s="89"/>
      <c r="AO544" s="89"/>
      <c r="AP544" s="89"/>
      <c r="AQ544" s="89"/>
      <c r="AR544" s="89"/>
      <c r="AS544" s="89"/>
      <c r="AT544" s="89"/>
      <c r="AU544" s="89"/>
      <c r="AV544" s="89"/>
      <c r="AW544" s="89"/>
      <c r="AX544" s="89"/>
      <c r="AY544" s="89"/>
      <c r="AZ544" s="89"/>
    </row>
    <row r="545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  <c r="AD545" s="89"/>
      <c r="AE545" s="89"/>
      <c r="AF545" s="89"/>
      <c r="AG545" s="89"/>
      <c r="AH545" s="89"/>
      <c r="AI545" s="89"/>
      <c r="AJ545" s="89"/>
      <c r="AK545" s="89"/>
      <c r="AL545" s="89"/>
      <c r="AM545" s="89"/>
      <c r="AN545" s="89"/>
      <c r="AO545" s="89"/>
      <c r="AP545" s="89"/>
      <c r="AQ545" s="89"/>
      <c r="AR545" s="89"/>
      <c r="AS545" s="89"/>
      <c r="AT545" s="89"/>
      <c r="AU545" s="89"/>
      <c r="AV545" s="89"/>
      <c r="AW545" s="89"/>
      <c r="AX545" s="89"/>
      <c r="AY545" s="89"/>
      <c r="AZ545" s="89"/>
    </row>
    <row r="546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89"/>
      <c r="AD546" s="89"/>
      <c r="AE546" s="89"/>
      <c r="AF546" s="89"/>
      <c r="AG546" s="89"/>
      <c r="AH546" s="89"/>
      <c r="AI546" s="89"/>
      <c r="AJ546" s="89"/>
      <c r="AK546" s="89"/>
      <c r="AL546" s="89"/>
      <c r="AM546" s="89"/>
      <c r="AN546" s="89"/>
      <c r="AO546" s="89"/>
      <c r="AP546" s="89"/>
      <c r="AQ546" s="89"/>
      <c r="AR546" s="89"/>
      <c r="AS546" s="89"/>
      <c r="AT546" s="89"/>
      <c r="AU546" s="89"/>
      <c r="AV546" s="89"/>
      <c r="AW546" s="89"/>
      <c r="AX546" s="89"/>
      <c r="AY546" s="89"/>
      <c r="AZ546" s="89"/>
    </row>
    <row r="547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89"/>
      <c r="AD547" s="89"/>
      <c r="AE547" s="89"/>
      <c r="AF547" s="89"/>
      <c r="AG547" s="89"/>
      <c r="AH547" s="89"/>
      <c r="AI547" s="89"/>
      <c r="AJ547" s="89"/>
      <c r="AK547" s="89"/>
      <c r="AL547" s="89"/>
      <c r="AM547" s="89"/>
      <c r="AN547" s="89"/>
      <c r="AO547" s="89"/>
      <c r="AP547" s="89"/>
      <c r="AQ547" s="89"/>
      <c r="AR547" s="89"/>
      <c r="AS547" s="89"/>
      <c r="AT547" s="89"/>
      <c r="AU547" s="89"/>
      <c r="AV547" s="89"/>
      <c r="AW547" s="89"/>
      <c r="AX547" s="89"/>
      <c r="AY547" s="89"/>
      <c r="AZ547" s="89"/>
    </row>
    <row r="548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  <c r="AG548" s="89"/>
      <c r="AH548" s="89"/>
      <c r="AI548" s="89"/>
      <c r="AJ548" s="89"/>
      <c r="AK548" s="89"/>
      <c r="AL548" s="89"/>
      <c r="AM548" s="89"/>
      <c r="AN548" s="89"/>
      <c r="AO548" s="89"/>
      <c r="AP548" s="89"/>
      <c r="AQ548" s="89"/>
      <c r="AR548" s="89"/>
      <c r="AS548" s="89"/>
      <c r="AT548" s="89"/>
      <c r="AU548" s="89"/>
      <c r="AV548" s="89"/>
      <c r="AW548" s="89"/>
      <c r="AX548" s="89"/>
      <c r="AY548" s="89"/>
      <c r="AZ548" s="89"/>
    </row>
    <row r="549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  <c r="AD549" s="89"/>
      <c r="AE549" s="89"/>
      <c r="AF549" s="89"/>
      <c r="AG549" s="89"/>
      <c r="AH549" s="89"/>
      <c r="AI549" s="89"/>
      <c r="AJ549" s="89"/>
      <c r="AK549" s="89"/>
      <c r="AL549" s="89"/>
      <c r="AM549" s="89"/>
      <c r="AN549" s="89"/>
      <c r="AO549" s="89"/>
      <c r="AP549" s="89"/>
      <c r="AQ549" s="89"/>
      <c r="AR549" s="89"/>
      <c r="AS549" s="89"/>
      <c r="AT549" s="89"/>
      <c r="AU549" s="89"/>
      <c r="AV549" s="89"/>
      <c r="AW549" s="89"/>
      <c r="AX549" s="89"/>
      <c r="AY549" s="89"/>
      <c r="AZ549" s="89"/>
    </row>
    <row r="550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89"/>
      <c r="AD550" s="89"/>
      <c r="AE550" s="89"/>
      <c r="AF550" s="89"/>
      <c r="AG550" s="89"/>
      <c r="AH550" s="89"/>
      <c r="AI550" s="89"/>
      <c r="AJ550" s="89"/>
      <c r="AK550" s="89"/>
      <c r="AL550" s="89"/>
      <c r="AM550" s="89"/>
      <c r="AN550" s="89"/>
      <c r="AO550" s="89"/>
      <c r="AP550" s="89"/>
      <c r="AQ550" s="89"/>
      <c r="AR550" s="89"/>
      <c r="AS550" s="89"/>
      <c r="AT550" s="89"/>
      <c r="AU550" s="89"/>
      <c r="AV550" s="89"/>
      <c r="AW550" s="89"/>
      <c r="AX550" s="89"/>
      <c r="AY550" s="89"/>
      <c r="AZ550" s="89"/>
    </row>
    <row r="55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89"/>
      <c r="AD551" s="89"/>
      <c r="AE551" s="89"/>
      <c r="AF551" s="89"/>
      <c r="AG551" s="89"/>
      <c r="AH551" s="89"/>
      <c r="AI551" s="89"/>
      <c r="AJ551" s="89"/>
      <c r="AK551" s="89"/>
      <c r="AL551" s="89"/>
      <c r="AM551" s="89"/>
      <c r="AN551" s="89"/>
      <c r="AO551" s="89"/>
      <c r="AP551" s="89"/>
      <c r="AQ551" s="89"/>
      <c r="AR551" s="89"/>
      <c r="AS551" s="89"/>
      <c r="AT551" s="89"/>
      <c r="AU551" s="89"/>
      <c r="AV551" s="89"/>
      <c r="AW551" s="89"/>
      <c r="AX551" s="89"/>
      <c r="AY551" s="89"/>
      <c r="AZ551" s="89"/>
    </row>
    <row r="55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  <c r="AB552" s="89"/>
      <c r="AC552" s="89"/>
      <c r="AD552" s="89"/>
      <c r="AE552" s="89"/>
      <c r="AF552" s="89"/>
      <c r="AG552" s="89"/>
      <c r="AH552" s="89"/>
      <c r="AI552" s="89"/>
      <c r="AJ552" s="89"/>
      <c r="AK552" s="89"/>
      <c r="AL552" s="89"/>
      <c r="AM552" s="89"/>
      <c r="AN552" s="89"/>
      <c r="AO552" s="89"/>
      <c r="AP552" s="89"/>
      <c r="AQ552" s="89"/>
      <c r="AR552" s="89"/>
      <c r="AS552" s="89"/>
      <c r="AT552" s="89"/>
      <c r="AU552" s="89"/>
      <c r="AV552" s="89"/>
      <c r="AW552" s="89"/>
      <c r="AX552" s="89"/>
      <c r="AY552" s="89"/>
      <c r="AZ552" s="89"/>
    </row>
    <row r="553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89"/>
      <c r="AD553" s="89"/>
      <c r="AE553" s="89"/>
      <c r="AF553" s="89"/>
      <c r="AG553" s="89"/>
      <c r="AH553" s="89"/>
      <c r="AI553" s="89"/>
      <c r="AJ553" s="89"/>
      <c r="AK553" s="89"/>
      <c r="AL553" s="89"/>
      <c r="AM553" s="89"/>
      <c r="AN553" s="89"/>
      <c r="AO553" s="89"/>
      <c r="AP553" s="89"/>
      <c r="AQ553" s="89"/>
      <c r="AR553" s="89"/>
      <c r="AS553" s="89"/>
      <c r="AT553" s="89"/>
      <c r="AU553" s="89"/>
      <c r="AV553" s="89"/>
      <c r="AW553" s="89"/>
      <c r="AX553" s="89"/>
      <c r="AY553" s="89"/>
      <c r="AZ553" s="89"/>
    </row>
    <row r="554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89"/>
      <c r="AD554" s="89"/>
      <c r="AE554" s="89"/>
      <c r="AF554" s="89"/>
      <c r="AG554" s="89"/>
      <c r="AH554" s="89"/>
      <c r="AI554" s="89"/>
      <c r="AJ554" s="89"/>
      <c r="AK554" s="89"/>
      <c r="AL554" s="89"/>
      <c r="AM554" s="89"/>
      <c r="AN554" s="89"/>
      <c r="AO554" s="89"/>
      <c r="AP554" s="89"/>
      <c r="AQ554" s="89"/>
      <c r="AR554" s="89"/>
      <c r="AS554" s="89"/>
      <c r="AT554" s="89"/>
      <c r="AU554" s="89"/>
      <c r="AV554" s="89"/>
      <c r="AW554" s="89"/>
      <c r="AX554" s="89"/>
      <c r="AY554" s="89"/>
      <c r="AZ554" s="89"/>
    </row>
    <row r="555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89"/>
      <c r="AD555" s="89"/>
      <c r="AE555" s="89"/>
      <c r="AF555" s="89"/>
      <c r="AG555" s="89"/>
      <c r="AH555" s="89"/>
      <c r="AI555" s="89"/>
      <c r="AJ555" s="89"/>
      <c r="AK555" s="89"/>
      <c r="AL555" s="89"/>
      <c r="AM555" s="89"/>
      <c r="AN555" s="89"/>
      <c r="AO555" s="89"/>
      <c r="AP555" s="89"/>
      <c r="AQ555" s="89"/>
      <c r="AR555" s="89"/>
      <c r="AS555" s="89"/>
      <c r="AT555" s="89"/>
      <c r="AU555" s="89"/>
      <c r="AV555" s="89"/>
      <c r="AW555" s="89"/>
      <c r="AX555" s="89"/>
      <c r="AY555" s="89"/>
      <c r="AZ555" s="89"/>
    </row>
    <row r="556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  <c r="AD556" s="89"/>
      <c r="AE556" s="89"/>
      <c r="AF556" s="89"/>
      <c r="AG556" s="89"/>
      <c r="AH556" s="89"/>
      <c r="AI556" s="89"/>
      <c r="AJ556" s="89"/>
      <c r="AK556" s="89"/>
      <c r="AL556" s="89"/>
      <c r="AM556" s="89"/>
      <c r="AN556" s="89"/>
      <c r="AO556" s="89"/>
      <c r="AP556" s="89"/>
      <c r="AQ556" s="89"/>
      <c r="AR556" s="89"/>
      <c r="AS556" s="89"/>
      <c r="AT556" s="89"/>
      <c r="AU556" s="89"/>
      <c r="AV556" s="89"/>
      <c r="AW556" s="89"/>
      <c r="AX556" s="89"/>
      <c r="AY556" s="89"/>
      <c r="AZ556" s="89"/>
    </row>
    <row r="557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89"/>
      <c r="AD557" s="89"/>
      <c r="AE557" s="89"/>
      <c r="AF557" s="89"/>
      <c r="AG557" s="89"/>
      <c r="AH557" s="89"/>
      <c r="AI557" s="89"/>
      <c r="AJ557" s="89"/>
      <c r="AK557" s="89"/>
      <c r="AL557" s="89"/>
      <c r="AM557" s="89"/>
      <c r="AN557" s="89"/>
      <c r="AO557" s="89"/>
      <c r="AP557" s="89"/>
      <c r="AQ557" s="89"/>
      <c r="AR557" s="89"/>
      <c r="AS557" s="89"/>
      <c r="AT557" s="89"/>
      <c r="AU557" s="89"/>
      <c r="AV557" s="89"/>
      <c r="AW557" s="89"/>
      <c r="AX557" s="89"/>
      <c r="AY557" s="89"/>
      <c r="AZ557" s="89"/>
    </row>
    <row r="558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89"/>
      <c r="AD558" s="89"/>
      <c r="AE558" s="89"/>
      <c r="AF558" s="89"/>
      <c r="AG558" s="89"/>
      <c r="AH558" s="89"/>
      <c r="AI558" s="89"/>
      <c r="AJ558" s="89"/>
      <c r="AK558" s="89"/>
      <c r="AL558" s="89"/>
      <c r="AM558" s="89"/>
      <c r="AN558" s="89"/>
      <c r="AO558" s="89"/>
      <c r="AP558" s="89"/>
      <c r="AQ558" s="89"/>
      <c r="AR558" s="89"/>
      <c r="AS558" s="89"/>
      <c r="AT558" s="89"/>
      <c r="AU558" s="89"/>
      <c r="AV558" s="89"/>
      <c r="AW558" s="89"/>
      <c r="AX558" s="89"/>
      <c r="AY558" s="89"/>
      <c r="AZ558" s="89"/>
    </row>
    <row r="559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89"/>
      <c r="AD559" s="89"/>
      <c r="AE559" s="89"/>
      <c r="AF559" s="89"/>
      <c r="AG559" s="89"/>
      <c r="AH559" s="89"/>
      <c r="AI559" s="89"/>
      <c r="AJ559" s="89"/>
      <c r="AK559" s="89"/>
      <c r="AL559" s="89"/>
      <c r="AM559" s="89"/>
      <c r="AN559" s="89"/>
      <c r="AO559" s="89"/>
      <c r="AP559" s="89"/>
      <c r="AQ559" s="89"/>
      <c r="AR559" s="89"/>
      <c r="AS559" s="89"/>
      <c r="AT559" s="89"/>
      <c r="AU559" s="89"/>
      <c r="AV559" s="89"/>
      <c r="AW559" s="89"/>
      <c r="AX559" s="89"/>
      <c r="AY559" s="89"/>
      <c r="AZ559" s="89"/>
    </row>
    <row r="560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  <c r="AG560" s="89"/>
      <c r="AH560" s="89"/>
      <c r="AI560" s="89"/>
      <c r="AJ560" s="89"/>
      <c r="AK560" s="89"/>
      <c r="AL560" s="89"/>
      <c r="AM560" s="89"/>
      <c r="AN560" s="89"/>
      <c r="AO560" s="89"/>
      <c r="AP560" s="89"/>
      <c r="AQ560" s="89"/>
      <c r="AR560" s="89"/>
      <c r="AS560" s="89"/>
      <c r="AT560" s="89"/>
      <c r="AU560" s="89"/>
      <c r="AV560" s="89"/>
      <c r="AW560" s="89"/>
      <c r="AX560" s="89"/>
      <c r="AY560" s="89"/>
      <c r="AZ560" s="89"/>
    </row>
    <row r="56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89"/>
      <c r="AD561" s="89"/>
      <c r="AE561" s="89"/>
      <c r="AF561" s="89"/>
      <c r="AG561" s="89"/>
      <c r="AH561" s="89"/>
      <c r="AI561" s="89"/>
      <c r="AJ561" s="89"/>
      <c r="AK561" s="89"/>
      <c r="AL561" s="89"/>
      <c r="AM561" s="89"/>
      <c r="AN561" s="89"/>
      <c r="AO561" s="89"/>
      <c r="AP561" s="89"/>
      <c r="AQ561" s="89"/>
      <c r="AR561" s="89"/>
      <c r="AS561" s="89"/>
      <c r="AT561" s="89"/>
      <c r="AU561" s="89"/>
      <c r="AV561" s="89"/>
      <c r="AW561" s="89"/>
      <c r="AX561" s="89"/>
      <c r="AY561" s="89"/>
      <c r="AZ561" s="89"/>
    </row>
    <row r="56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89"/>
      <c r="AF562" s="89"/>
      <c r="AG562" s="89"/>
      <c r="AH562" s="89"/>
      <c r="AI562" s="89"/>
      <c r="AJ562" s="89"/>
      <c r="AK562" s="89"/>
      <c r="AL562" s="89"/>
      <c r="AM562" s="89"/>
      <c r="AN562" s="89"/>
      <c r="AO562" s="89"/>
      <c r="AP562" s="89"/>
      <c r="AQ562" s="89"/>
      <c r="AR562" s="89"/>
      <c r="AS562" s="89"/>
      <c r="AT562" s="89"/>
      <c r="AU562" s="89"/>
      <c r="AV562" s="89"/>
      <c r="AW562" s="89"/>
      <c r="AX562" s="89"/>
      <c r="AY562" s="89"/>
      <c r="AZ562" s="89"/>
    </row>
    <row r="563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89"/>
      <c r="AD563" s="89"/>
      <c r="AE563" s="89"/>
      <c r="AF563" s="89"/>
      <c r="AG563" s="89"/>
      <c r="AH563" s="89"/>
      <c r="AI563" s="89"/>
      <c r="AJ563" s="89"/>
      <c r="AK563" s="89"/>
      <c r="AL563" s="89"/>
      <c r="AM563" s="89"/>
      <c r="AN563" s="89"/>
      <c r="AO563" s="89"/>
      <c r="AP563" s="89"/>
      <c r="AQ563" s="89"/>
      <c r="AR563" s="89"/>
      <c r="AS563" s="89"/>
      <c r="AT563" s="89"/>
      <c r="AU563" s="89"/>
      <c r="AV563" s="89"/>
      <c r="AW563" s="89"/>
      <c r="AX563" s="89"/>
      <c r="AY563" s="89"/>
      <c r="AZ563" s="89"/>
    </row>
    <row r="564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  <c r="AD564" s="89"/>
      <c r="AE564" s="89"/>
      <c r="AF564" s="89"/>
      <c r="AG564" s="89"/>
      <c r="AH564" s="89"/>
      <c r="AI564" s="89"/>
      <c r="AJ564" s="89"/>
      <c r="AK564" s="89"/>
      <c r="AL564" s="89"/>
      <c r="AM564" s="89"/>
      <c r="AN564" s="89"/>
      <c r="AO564" s="89"/>
      <c r="AP564" s="89"/>
      <c r="AQ564" s="89"/>
      <c r="AR564" s="89"/>
      <c r="AS564" s="89"/>
      <c r="AT564" s="89"/>
      <c r="AU564" s="89"/>
      <c r="AV564" s="89"/>
      <c r="AW564" s="89"/>
      <c r="AX564" s="89"/>
      <c r="AY564" s="89"/>
      <c r="AZ564" s="89"/>
    </row>
    <row r="565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89"/>
      <c r="AD565" s="89"/>
      <c r="AE565" s="89"/>
      <c r="AF565" s="89"/>
      <c r="AG565" s="89"/>
      <c r="AH565" s="89"/>
      <c r="AI565" s="89"/>
      <c r="AJ565" s="89"/>
      <c r="AK565" s="89"/>
      <c r="AL565" s="89"/>
      <c r="AM565" s="89"/>
      <c r="AN565" s="89"/>
      <c r="AO565" s="89"/>
      <c r="AP565" s="89"/>
      <c r="AQ565" s="89"/>
      <c r="AR565" s="89"/>
      <c r="AS565" s="89"/>
      <c r="AT565" s="89"/>
      <c r="AU565" s="89"/>
      <c r="AV565" s="89"/>
      <c r="AW565" s="89"/>
      <c r="AX565" s="89"/>
      <c r="AY565" s="89"/>
      <c r="AZ565" s="89"/>
    </row>
    <row r="566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89"/>
      <c r="AD566" s="89"/>
      <c r="AE566" s="89"/>
      <c r="AF566" s="89"/>
      <c r="AG566" s="89"/>
      <c r="AH566" s="89"/>
      <c r="AI566" s="89"/>
      <c r="AJ566" s="89"/>
      <c r="AK566" s="89"/>
      <c r="AL566" s="89"/>
      <c r="AM566" s="89"/>
      <c r="AN566" s="89"/>
      <c r="AO566" s="89"/>
      <c r="AP566" s="89"/>
      <c r="AQ566" s="89"/>
      <c r="AR566" s="89"/>
      <c r="AS566" s="89"/>
      <c r="AT566" s="89"/>
      <c r="AU566" s="89"/>
      <c r="AV566" s="89"/>
      <c r="AW566" s="89"/>
      <c r="AX566" s="89"/>
      <c r="AY566" s="89"/>
      <c r="AZ566" s="89"/>
    </row>
    <row r="567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  <c r="AD567" s="89"/>
      <c r="AE567" s="89"/>
      <c r="AF567" s="89"/>
      <c r="AG567" s="89"/>
      <c r="AH567" s="89"/>
      <c r="AI567" s="89"/>
      <c r="AJ567" s="89"/>
      <c r="AK567" s="89"/>
      <c r="AL567" s="89"/>
      <c r="AM567" s="89"/>
      <c r="AN567" s="89"/>
      <c r="AO567" s="89"/>
      <c r="AP567" s="89"/>
      <c r="AQ567" s="89"/>
      <c r="AR567" s="89"/>
      <c r="AS567" s="89"/>
      <c r="AT567" s="89"/>
      <c r="AU567" s="89"/>
      <c r="AV567" s="89"/>
      <c r="AW567" s="89"/>
      <c r="AX567" s="89"/>
      <c r="AY567" s="89"/>
      <c r="AZ567" s="89"/>
    </row>
    <row r="568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89"/>
      <c r="AD568" s="89"/>
      <c r="AE568" s="89"/>
      <c r="AF568" s="89"/>
      <c r="AG568" s="89"/>
      <c r="AH568" s="89"/>
      <c r="AI568" s="89"/>
      <c r="AJ568" s="89"/>
      <c r="AK568" s="89"/>
      <c r="AL568" s="89"/>
      <c r="AM568" s="89"/>
      <c r="AN568" s="89"/>
      <c r="AO568" s="89"/>
      <c r="AP568" s="89"/>
      <c r="AQ568" s="89"/>
      <c r="AR568" s="89"/>
      <c r="AS568" s="89"/>
      <c r="AT568" s="89"/>
      <c r="AU568" s="89"/>
      <c r="AV568" s="89"/>
      <c r="AW568" s="89"/>
      <c r="AX568" s="89"/>
      <c r="AY568" s="89"/>
      <c r="AZ568" s="89"/>
    </row>
    <row r="569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89"/>
      <c r="AD569" s="89"/>
      <c r="AE569" s="89"/>
      <c r="AF569" s="89"/>
      <c r="AG569" s="89"/>
      <c r="AH569" s="89"/>
      <c r="AI569" s="89"/>
      <c r="AJ569" s="89"/>
      <c r="AK569" s="89"/>
      <c r="AL569" s="89"/>
      <c r="AM569" s="89"/>
      <c r="AN569" s="89"/>
      <c r="AO569" s="89"/>
      <c r="AP569" s="89"/>
      <c r="AQ569" s="89"/>
      <c r="AR569" s="89"/>
      <c r="AS569" s="89"/>
      <c r="AT569" s="89"/>
      <c r="AU569" s="89"/>
      <c r="AV569" s="89"/>
      <c r="AW569" s="89"/>
      <c r="AX569" s="89"/>
      <c r="AY569" s="89"/>
      <c r="AZ569" s="89"/>
    </row>
    <row r="570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89"/>
      <c r="AD570" s="89"/>
      <c r="AE570" s="89"/>
      <c r="AF570" s="89"/>
      <c r="AG570" s="89"/>
      <c r="AH570" s="89"/>
      <c r="AI570" s="89"/>
      <c r="AJ570" s="89"/>
      <c r="AK570" s="89"/>
      <c r="AL570" s="89"/>
      <c r="AM570" s="89"/>
      <c r="AN570" s="89"/>
      <c r="AO570" s="89"/>
      <c r="AP570" s="89"/>
      <c r="AQ570" s="89"/>
      <c r="AR570" s="89"/>
      <c r="AS570" s="89"/>
      <c r="AT570" s="89"/>
      <c r="AU570" s="89"/>
      <c r="AV570" s="89"/>
      <c r="AW570" s="89"/>
      <c r="AX570" s="89"/>
      <c r="AY570" s="89"/>
      <c r="AZ570" s="89"/>
    </row>
    <row r="57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  <c r="AG571" s="89"/>
      <c r="AH571" s="89"/>
      <c r="AI571" s="89"/>
      <c r="AJ571" s="89"/>
      <c r="AK571" s="89"/>
      <c r="AL571" s="89"/>
      <c r="AM571" s="89"/>
      <c r="AN571" s="89"/>
      <c r="AO571" s="89"/>
      <c r="AP571" s="89"/>
      <c r="AQ571" s="89"/>
      <c r="AR571" s="89"/>
      <c r="AS571" s="89"/>
      <c r="AT571" s="89"/>
      <c r="AU571" s="89"/>
      <c r="AV571" s="89"/>
      <c r="AW571" s="89"/>
      <c r="AX571" s="89"/>
      <c r="AY571" s="89"/>
      <c r="AZ571" s="89"/>
    </row>
    <row r="57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  <c r="AG572" s="89"/>
      <c r="AH572" s="89"/>
      <c r="AI572" s="89"/>
      <c r="AJ572" s="89"/>
      <c r="AK572" s="89"/>
      <c r="AL572" s="89"/>
      <c r="AM572" s="89"/>
      <c r="AN572" s="89"/>
      <c r="AO572" s="89"/>
      <c r="AP572" s="89"/>
      <c r="AQ572" s="89"/>
      <c r="AR572" s="89"/>
      <c r="AS572" s="89"/>
      <c r="AT572" s="89"/>
      <c r="AU572" s="89"/>
      <c r="AV572" s="89"/>
      <c r="AW572" s="89"/>
      <c r="AX572" s="89"/>
      <c r="AY572" s="89"/>
      <c r="AZ572" s="89"/>
    </row>
    <row r="573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89"/>
      <c r="AD573" s="89"/>
      <c r="AE573" s="89"/>
      <c r="AF573" s="89"/>
      <c r="AG573" s="89"/>
      <c r="AH573" s="89"/>
      <c r="AI573" s="89"/>
      <c r="AJ573" s="89"/>
      <c r="AK573" s="89"/>
      <c r="AL573" s="89"/>
      <c r="AM573" s="89"/>
      <c r="AN573" s="89"/>
      <c r="AO573" s="89"/>
      <c r="AP573" s="89"/>
      <c r="AQ573" s="89"/>
      <c r="AR573" s="89"/>
      <c r="AS573" s="89"/>
      <c r="AT573" s="89"/>
      <c r="AU573" s="89"/>
      <c r="AV573" s="89"/>
      <c r="AW573" s="89"/>
      <c r="AX573" s="89"/>
      <c r="AY573" s="89"/>
      <c r="AZ573" s="89"/>
    </row>
    <row r="574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  <c r="AB574" s="89"/>
      <c r="AC574" s="89"/>
      <c r="AD574" s="89"/>
      <c r="AE574" s="89"/>
      <c r="AF574" s="89"/>
      <c r="AG574" s="89"/>
      <c r="AH574" s="89"/>
      <c r="AI574" s="89"/>
      <c r="AJ574" s="89"/>
      <c r="AK574" s="89"/>
      <c r="AL574" s="89"/>
      <c r="AM574" s="89"/>
      <c r="AN574" s="89"/>
      <c r="AO574" s="89"/>
      <c r="AP574" s="89"/>
      <c r="AQ574" s="89"/>
      <c r="AR574" s="89"/>
      <c r="AS574" s="89"/>
      <c r="AT574" s="89"/>
      <c r="AU574" s="89"/>
      <c r="AV574" s="89"/>
      <c r="AW574" s="89"/>
      <c r="AX574" s="89"/>
      <c r="AY574" s="89"/>
      <c r="AZ574" s="89"/>
    </row>
    <row r="575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89"/>
      <c r="AD575" s="89"/>
      <c r="AE575" s="89"/>
      <c r="AF575" s="89"/>
      <c r="AG575" s="89"/>
      <c r="AH575" s="89"/>
      <c r="AI575" s="89"/>
      <c r="AJ575" s="89"/>
      <c r="AK575" s="89"/>
      <c r="AL575" s="89"/>
      <c r="AM575" s="89"/>
      <c r="AN575" s="89"/>
      <c r="AO575" s="89"/>
      <c r="AP575" s="89"/>
      <c r="AQ575" s="89"/>
      <c r="AR575" s="89"/>
      <c r="AS575" s="89"/>
      <c r="AT575" s="89"/>
      <c r="AU575" s="89"/>
      <c r="AV575" s="89"/>
      <c r="AW575" s="89"/>
      <c r="AX575" s="89"/>
      <c r="AY575" s="89"/>
      <c r="AZ575" s="89"/>
    </row>
    <row r="576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  <c r="AB576" s="89"/>
      <c r="AC576" s="89"/>
      <c r="AD576" s="89"/>
      <c r="AE576" s="89"/>
      <c r="AF576" s="89"/>
      <c r="AG576" s="89"/>
      <c r="AH576" s="89"/>
      <c r="AI576" s="89"/>
      <c r="AJ576" s="89"/>
      <c r="AK576" s="89"/>
      <c r="AL576" s="89"/>
      <c r="AM576" s="89"/>
      <c r="AN576" s="89"/>
      <c r="AO576" s="89"/>
      <c r="AP576" s="89"/>
      <c r="AQ576" s="89"/>
      <c r="AR576" s="89"/>
      <c r="AS576" s="89"/>
      <c r="AT576" s="89"/>
      <c r="AU576" s="89"/>
      <c r="AV576" s="89"/>
      <c r="AW576" s="89"/>
      <c r="AX576" s="89"/>
      <c r="AY576" s="89"/>
      <c r="AZ576" s="89"/>
    </row>
    <row r="577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  <c r="AB577" s="89"/>
      <c r="AC577" s="89"/>
      <c r="AD577" s="89"/>
      <c r="AE577" s="89"/>
      <c r="AF577" s="89"/>
      <c r="AG577" s="89"/>
      <c r="AH577" s="89"/>
      <c r="AI577" s="89"/>
      <c r="AJ577" s="89"/>
      <c r="AK577" s="89"/>
      <c r="AL577" s="89"/>
      <c r="AM577" s="89"/>
      <c r="AN577" s="89"/>
      <c r="AO577" s="89"/>
      <c r="AP577" s="89"/>
      <c r="AQ577" s="89"/>
      <c r="AR577" s="89"/>
      <c r="AS577" s="89"/>
      <c r="AT577" s="89"/>
      <c r="AU577" s="89"/>
      <c r="AV577" s="89"/>
      <c r="AW577" s="89"/>
      <c r="AX577" s="89"/>
      <c r="AY577" s="89"/>
      <c r="AZ577" s="89"/>
    </row>
    <row r="578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89"/>
      <c r="AD578" s="89"/>
      <c r="AE578" s="89"/>
      <c r="AF578" s="89"/>
      <c r="AG578" s="89"/>
      <c r="AH578" s="89"/>
      <c r="AI578" s="89"/>
      <c r="AJ578" s="89"/>
      <c r="AK578" s="89"/>
      <c r="AL578" s="89"/>
      <c r="AM578" s="89"/>
      <c r="AN578" s="89"/>
      <c r="AO578" s="89"/>
      <c r="AP578" s="89"/>
      <c r="AQ578" s="89"/>
      <c r="AR578" s="89"/>
      <c r="AS578" s="89"/>
      <c r="AT578" s="89"/>
      <c r="AU578" s="89"/>
      <c r="AV578" s="89"/>
      <c r="AW578" s="89"/>
      <c r="AX578" s="89"/>
      <c r="AY578" s="89"/>
      <c r="AZ578" s="89"/>
    </row>
    <row r="579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89"/>
      <c r="AD579" s="89"/>
      <c r="AE579" s="89"/>
      <c r="AF579" s="89"/>
      <c r="AG579" s="89"/>
      <c r="AH579" s="89"/>
      <c r="AI579" s="89"/>
      <c r="AJ579" s="89"/>
      <c r="AK579" s="89"/>
      <c r="AL579" s="89"/>
      <c r="AM579" s="89"/>
      <c r="AN579" s="89"/>
      <c r="AO579" s="89"/>
      <c r="AP579" s="89"/>
      <c r="AQ579" s="89"/>
      <c r="AR579" s="89"/>
      <c r="AS579" s="89"/>
      <c r="AT579" s="89"/>
      <c r="AU579" s="89"/>
      <c r="AV579" s="89"/>
      <c r="AW579" s="89"/>
      <c r="AX579" s="89"/>
      <c r="AY579" s="89"/>
      <c r="AZ579" s="89"/>
    </row>
    <row r="580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89"/>
      <c r="AD580" s="89"/>
      <c r="AE580" s="89"/>
      <c r="AF580" s="89"/>
      <c r="AG580" s="89"/>
      <c r="AH580" s="89"/>
      <c r="AI580" s="89"/>
      <c r="AJ580" s="89"/>
      <c r="AK580" s="89"/>
      <c r="AL580" s="89"/>
      <c r="AM580" s="89"/>
      <c r="AN580" s="89"/>
      <c r="AO580" s="89"/>
      <c r="AP580" s="89"/>
      <c r="AQ580" s="89"/>
      <c r="AR580" s="89"/>
      <c r="AS580" s="89"/>
      <c r="AT580" s="89"/>
      <c r="AU580" s="89"/>
      <c r="AV580" s="89"/>
      <c r="AW580" s="89"/>
      <c r="AX580" s="89"/>
      <c r="AY580" s="89"/>
      <c r="AZ580" s="89"/>
    </row>
    <row r="58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89"/>
      <c r="AD581" s="89"/>
      <c r="AE581" s="89"/>
      <c r="AF581" s="89"/>
      <c r="AG581" s="89"/>
      <c r="AH581" s="89"/>
      <c r="AI581" s="89"/>
      <c r="AJ581" s="89"/>
      <c r="AK581" s="89"/>
      <c r="AL581" s="89"/>
      <c r="AM581" s="89"/>
      <c r="AN581" s="89"/>
      <c r="AO581" s="89"/>
      <c r="AP581" s="89"/>
      <c r="AQ581" s="89"/>
      <c r="AR581" s="89"/>
      <c r="AS581" s="89"/>
      <c r="AT581" s="89"/>
      <c r="AU581" s="89"/>
      <c r="AV581" s="89"/>
      <c r="AW581" s="89"/>
      <c r="AX581" s="89"/>
      <c r="AY581" s="89"/>
      <c r="AZ581" s="89"/>
    </row>
    <row r="58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  <c r="AD582" s="89"/>
      <c r="AE582" s="89"/>
      <c r="AF582" s="89"/>
      <c r="AG582" s="89"/>
      <c r="AH582" s="89"/>
      <c r="AI582" s="89"/>
      <c r="AJ582" s="89"/>
      <c r="AK582" s="89"/>
      <c r="AL582" s="89"/>
      <c r="AM582" s="89"/>
      <c r="AN582" s="89"/>
      <c r="AO582" s="89"/>
      <c r="AP582" s="89"/>
      <c r="AQ582" s="89"/>
      <c r="AR582" s="89"/>
      <c r="AS582" s="89"/>
      <c r="AT582" s="89"/>
      <c r="AU582" s="89"/>
      <c r="AV582" s="89"/>
      <c r="AW582" s="89"/>
      <c r="AX582" s="89"/>
      <c r="AY582" s="89"/>
      <c r="AZ582" s="89"/>
    </row>
    <row r="583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89"/>
      <c r="AD583" s="89"/>
      <c r="AE583" s="89"/>
      <c r="AF583" s="89"/>
      <c r="AG583" s="89"/>
      <c r="AH583" s="89"/>
      <c r="AI583" s="89"/>
      <c r="AJ583" s="89"/>
      <c r="AK583" s="89"/>
      <c r="AL583" s="89"/>
      <c r="AM583" s="89"/>
      <c r="AN583" s="89"/>
      <c r="AO583" s="89"/>
      <c r="AP583" s="89"/>
      <c r="AQ583" s="89"/>
      <c r="AR583" s="89"/>
      <c r="AS583" s="89"/>
      <c r="AT583" s="89"/>
      <c r="AU583" s="89"/>
      <c r="AV583" s="89"/>
      <c r="AW583" s="89"/>
      <c r="AX583" s="89"/>
      <c r="AY583" s="89"/>
      <c r="AZ583" s="89"/>
    </row>
    <row r="584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89"/>
      <c r="AD584" s="89"/>
      <c r="AE584" s="89"/>
      <c r="AF584" s="89"/>
      <c r="AG584" s="89"/>
      <c r="AH584" s="89"/>
      <c r="AI584" s="89"/>
      <c r="AJ584" s="89"/>
      <c r="AK584" s="89"/>
      <c r="AL584" s="89"/>
      <c r="AM584" s="89"/>
      <c r="AN584" s="89"/>
      <c r="AO584" s="89"/>
      <c r="AP584" s="89"/>
      <c r="AQ584" s="89"/>
      <c r="AR584" s="89"/>
      <c r="AS584" s="89"/>
      <c r="AT584" s="89"/>
      <c r="AU584" s="89"/>
      <c r="AV584" s="89"/>
      <c r="AW584" s="89"/>
      <c r="AX584" s="89"/>
      <c r="AY584" s="89"/>
      <c r="AZ584" s="89"/>
    </row>
    <row r="585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89"/>
      <c r="AD585" s="89"/>
      <c r="AE585" s="89"/>
      <c r="AF585" s="89"/>
      <c r="AG585" s="89"/>
      <c r="AH585" s="89"/>
      <c r="AI585" s="89"/>
      <c r="AJ585" s="89"/>
      <c r="AK585" s="89"/>
      <c r="AL585" s="89"/>
      <c r="AM585" s="89"/>
      <c r="AN585" s="89"/>
      <c r="AO585" s="89"/>
      <c r="AP585" s="89"/>
      <c r="AQ585" s="89"/>
      <c r="AR585" s="89"/>
      <c r="AS585" s="89"/>
      <c r="AT585" s="89"/>
      <c r="AU585" s="89"/>
      <c r="AV585" s="89"/>
      <c r="AW585" s="89"/>
      <c r="AX585" s="89"/>
      <c r="AY585" s="89"/>
      <c r="AZ585" s="89"/>
    </row>
    <row r="586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  <c r="AB586" s="89"/>
      <c r="AC586" s="89"/>
      <c r="AD586" s="89"/>
      <c r="AE586" s="89"/>
      <c r="AF586" s="89"/>
      <c r="AG586" s="89"/>
      <c r="AH586" s="89"/>
      <c r="AI586" s="89"/>
      <c r="AJ586" s="89"/>
      <c r="AK586" s="89"/>
      <c r="AL586" s="89"/>
      <c r="AM586" s="89"/>
      <c r="AN586" s="89"/>
      <c r="AO586" s="89"/>
      <c r="AP586" s="89"/>
      <c r="AQ586" s="89"/>
      <c r="AR586" s="89"/>
      <c r="AS586" s="89"/>
      <c r="AT586" s="89"/>
      <c r="AU586" s="89"/>
      <c r="AV586" s="89"/>
      <c r="AW586" s="89"/>
      <c r="AX586" s="89"/>
      <c r="AY586" s="89"/>
      <c r="AZ586" s="89"/>
    </row>
    <row r="587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  <c r="AB587" s="89"/>
      <c r="AC587" s="89"/>
      <c r="AD587" s="89"/>
      <c r="AE587" s="89"/>
      <c r="AF587" s="89"/>
      <c r="AG587" s="89"/>
      <c r="AH587" s="89"/>
      <c r="AI587" s="89"/>
      <c r="AJ587" s="89"/>
      <c r="AK587" s="89"/>
      <c r="AL587" s="89"/>
      <c r="AM587" s="89"/>
      <c r="AN587" s="89"/>
      <c r="AO587" s="89"/>
      <c r="AP587" s="89"/>
      <c r="AQ587" s="89"/>
      <c r="AR587" s="89"/>
      <c r="AS587" s="89"/>
      <c r="AT587" s="89"/>
      <c r="AU587" s="89"/>
      <c r="AV587" s="89"/>
      <c r="AW587" s="89"/>
      <c r="AX587" s="89"/>
      <c r="AY587" s="89"/>
      <c r="AZ587" s="89"/>
    </row>
    <row r="588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89"/>
      <c r="AC588" s="89"/>
      <c r="AD588" s="89"/>
      <c r="AE588" s="89"/>
      <c r="AF588" s="89"/>
      <c r="AG588" s="89"/>
      <c r="AH588" s="89"/>
      <c r="AI588" s="89"/>
      <c r="AJ588" s="89"/>
      <c r="AK588" s="89"/>
      <c r="AL588" s="89"/>
      <c r="AM588" s="89"/>
      <c r="AN588" s="89"/>
      <c r="AO588" s="89"/>
      <c r="AP588" s="89"/>
      <c r="AQ588" s="89"/>
      <c r="AR588" s="89"/>
      <c r="AS588" s="89"/>
      <c r="AT588" s="89"/>
      <c r="AU588" s="89"/>
      <c r="AV588" s="89"/>
      <c r="AW588" s="89"/>
      <c r="AX588" s="89"/>
      <c r="AY588" s="89"/>
      <c r="AZ588" s="89"/>
    </row>
    <row r="589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89"/>
      <c r="AD589" s="89"/>
      <c r="AE589" s="89"/>
      <c r="AF589" s="89"/>
      <c r="AG589" s="89"/>
      <c r="AH589" s="89"/>
      <c r="AI589" s="89"/>
      <c r="AJ589" s="89"/>
      <c r="AK589" s="89"/>
      <c r="AL589" s="89"/>
      <c r="AM589" s="89"/>
      <c r="AN589" s="89"/>
      <c r="AO589" s="89"/>
      <c r="AP589" s="89"/>
      <c r="AQ589" s="89"/>
      <c r="AR589" s="89"/>
      <c r="AS589" s="89"/>
      <c r="AT589" s="89"/>
      <c r="AU589" s="89"/>
      <c r="AV589" s="89"/>
      <c r="AW589" s="89"/>
      <c r="AX589" s="89"/>
      <c r="AY589" s="89"/>
      <c r="AZ589" s="89"/>
    </row>
    <row r="590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89"/>
      <c r="AD590" s="89"/>
      <c r="AE590" s="89"/>
      <c r="AF590" s="89"/>
      <c r="AG590" s="89"/>
      <c r="AH590" s="89"/>
      <c r="AI590" s="89"/>
      <c r="AJ590" s="89"/>
      <c r="AK590" s="89"/>
      <c r="AL590" s="89"/>
      <c r="AM590" s="89"/>
      <c r="AN590" s="89"/>
      <c r="AO590" s="89"/>
      <c r="AP590" s="89"/>
      <c r="AQ590" s="89"/>
      <c r="AR590" s="89"/>
      <c r="AS590" s="89"/>
      <c r="AT590" s="89"/>
      <c r="AU590" s="89"/>
      <c r="AV590" s="89"/>
      <c r="AW590" s="89"/>
      <c r="AX590" s="89"/>
      <c r="AY590" s="89"/>
      <c r="AZ590" s="89"/>
    </row>
    <row r="59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89"/>
      <c r="AD591" s="89"/>
      <c r="AE591" s="89"/>
      <c r="AF591" s="89"/>
      <c r="AG591" s="89"/>
      <c r="AH591" s="89"/>
      <c r="AI591" s="89"/>
      <c r="AJ591" s="89"/>
      <c r="AK591" s="89"/>
      <c r="AL591" s="89"/>
      <c r="AM591" s="89"/>
      <c r="AN591" s="89"/>
      <c r="AO591" s="89"/>
      <c r="AP591" s="89"/>
      <c r="AQ591" s="89"/>
      <c r="AR591" s="89"/>
      <c r="AS591" s="89"/>
      <c r="AT591" s="89"/>
      <c r="AU591" s="89"/>
      <c r="AV591" s="89"/>
      <c r="AW591" s="89"/>
      <c r="AX591" s="89"/>
      <c r="AY591" s="89"/>
      <c r="AZ591" s="89"/>
    </row>
    <row r="59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89"/>
      <c r="AD592" s="89"/>
      <c r="AE592" s="89"/>
      <c r="AF592" s="89"/>
      <c r="AG592" s="89"/>
      <c r="AH592" s="89"/>
      <c r="AI592" s="89"/>
      <c r="AJ592" s="89"/>
      <c r="AK592" s="89"/>
      <c r="AL592" s="89"/>
      <c r="AM592" s="89"/>
      <c r="AN592" s="89"/>
      <c r="AO592" s="89"/>
      <c r="AP592" s="89"/>
      <c r="AQ592" s="89"/>
      <c r="AR592" s="89"/>
      <c r="AS592" s="89"/>
      <c r="AT592" s="89"/>
      <c r="AU592" s="89"/>
      <c r="AV592" s="89"/>
      <c r="AW592" s="89"/>
      <c r="AX592" s="89"/>
      <c r="AY592" s="89"/>
      <c r="AZ592" s="89"/>
    </row>
    <row r="593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  <c r="AB593" s="89"/>
      <c r="AC593" s="89"/>
      <c r="AD593" s="89"/>
      <c r="AE593" s="89"/>
      <c r="AF593" s="89"/>
      <c r="AG593" s="89"/>
      <c r="AH593" s="89"/>
      <c r="AI593" s="89"/>
      <c r="AJ593" s="89"/>
      <c r="AK593" s="89"/>
      <c r="AL593" s="89"/>
      <c r="AM593" s="89"/>
      <c r="AN593" s="89"/>
      <c r="AO593" s="89"/>
      <c r="AP593" s="89"/>
      <c r="AQ593" s="89"/>
      <c r="AR593" s="89"/>
      <c r="AS593" s="89"/>
      <c r="AT593" s="89"/>
      <c r="AU593" s="89"/>
      <c r="AV593" s="89"/>
      <c r="AW593" s="89"/>
      <c r="AX593" s="89"/>
      <c r="AY593" s="89"/>
      <c r="AZ593" s="89"/>
    </row>
    <row r="594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  <c r="AB594" s="89"/>
      <c r="AC594" s="89"/>
      <c r="AD594" s="89"/>
      <c r="AE594" s="89"/>
      <c r="AF594" s="89"/>
      <c r="AG594" s="89"/>
      <c r="AH594" s="89"/>
      <c r="AI594" s="89"/>
      <c r="AJ594" s="89"/>
      <c r="AK594" s="89"/>
      <c r="AL594" s="89"/>
      <c r="AM594" s="89"/>
      <c r="AN594" s="89"/>
      <c r="AO594" s="89"/>
      <c r="AP594" s="89"/>
      <c r="AQ594" s="89"/>
      <c r="AR594" s="89"/>
      <c r="AS594" s="89"/>
      <c r="AT594" s="89"/>
      <c r="AU594" s="89"/>
      <c r="AV594" s="89"/>
      <c r="AW594" s="89"/>
      <c r="AX594" s="89"/>
      <c r="AY594" s="89"/>
      <c r="AZ594" s="89"/>
    </row>
    <row r="595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89"/>
      <c r="AD595" s="89"/>
      <c r="AE595" s="89"/>
      <c r="AF595" s="89"/>
      <c r="AG595" s="89"/>
      <c r="AH595" s="89"/>
      <c r="AI595" s="89"/>
      <c r="AJ595" s="89"/>
      <c r="AK595" s="89"/>
      <c r="AL595" s="89"/>
      <c r="AM595" s="89"/>
      <c r="AN595" s="89"/>
      <c r="AO595" s="89"/>
      <c r="AP595" s="89"/>
      <c r="AQ595" s="89"/>
      <c r="AR595" s="89"/>
      <c r="AS595" s="89"/>
      <c r="AT595" s="89"/>
      <c r="AU595" s="89"/>
      <c r="AV595" s="89"/>
      <c r="AW595" s="89"/>
      <c r="AX595" s="89"/>
      <c r="AY595" s="89"/>
      <c r="AZ595" s="89"/>
    </row>
    <row r="596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  <c r="AB596" s="89"/>
      <c r="AC596" s="89"/>
      <c r="AD596" s="89"/>
      <c r="AE596" s="89"/>
      <c r="AF596" s="89"/>
      <c r="AG596" s="89"/>
      <c r="AH596" s="89"/>
      <c r="AI596" s="89"/>
      <c r="AJ596" s="89"/>
      <c r="AK596" s="89"/>
      <c r="AL596" s="89"/>
      <c r="AM596" s="89"/>
      <c r="AN596" s="89"/>
      <c r="AO596" s="89"/>
      <c r="AP596" s="89"/>
      <c r="AQ596" s="89"/>
      <c r="AR596" s="89"/>
      <c r="AS596" s="89"/>
      <c r="AT596" s="89"/>
      <c r="AU596" s="89"/>
      <c r="AV596" s="89"/>
      <c r="AW596" s="89"/>
      <c r="AX596" s="89"/>
      <c r="AY596" s="89"/>
      <c r="AZ596" s="89"/>
    </row>
    <row r="597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89"/>
      <c r="AD597" s="89"/>
      <c r="AE597" s="89"/>
      <c r="AF597" s="89"/>
      <c r="AG597" s="89"/>
      <c r="AH597" s="89"/>
      <c r="AI597" s="89"/>
      <c r="AJ597" s="89"/>
      <c r="AK597" s="89"/>
      <c r="AL597" s="89"/>
      <c r="AM597" s="89"/>
      <c r="AN597" s="89"/>
      <c r="AO597" s="89"/>
      <c r="AP597" s="89"/>
      <c r="AQ597" s="89"/>
      <c r="AR597" s="89"/>
      <c r="AS597" s="89"/>
      <c r="AT597" s="89"/>
      <c r="AU597" s="89"/>
      <c r="AV597" s="89"/>
      <c r="AW597" s="89"/>
      <c r="AX597" s="89"/>
      <c r="AY597" s="89"/>
      <c r="AZ597" s="89"/>
    </row>
    <row r="598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89"/>
      <c r="AD598" s="89"/>
      <c r="AE598" s="89"/>
      <c r="AF598" s="89"/>
      <c r="AG598" s="89"/>
      <c r="AH598" s="89"/>
      <c r="AI598" s="89"/>
      <c r="AJ598" s="89"/>
      <c r="AK598" s="89"/>
      <c r="AL598" s="89"/>
      <c r="AM598" s="89"/>
      <c r="AN598" s="89"/>
      <c r="AO598" s="89"/>
      <c r="AP598" s="89"/>
      <c r="AQ598" s="89"/>
      <c r="AR598" s="89"/>
      <c r="AS598" s="89"/>
      <c r="AT598" s="89"/>
      <c r="AU598" s="89"/>
      <c r="AV598" s="89"/>
      <c r="AW598" s="89"/>
      <c r="AX598" s="89"/>
      <c r="AY598" s="89"/>
      <c r="AZ598" s="89"/>
    </row>
    <row r="599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  <c r="AB599" s="89"/>
      <c r="AC599" s="89"/>
      <c r="AD599" s="89"/>
      <c r="AE599" s="89"/>
      <c r="AF599" s="89"/>
      <c r="AG599" s="89"/>
      <c r="AH599" s="89"/>
      <c r="AI599" s="89"/>
      <c r="AJ599" s="89"/>
      <c r="AK599" s="89"/>
      <c r="AL599" s="89"/>
      <c r="AM599" s="89"/>
      <c r="AN599" s="89"/>
      <c r="AO599" s="89"/>
      <c r="AP599" s="89"/>
      <c r="AQ599" s="89"/>
      <c r="AR599" s="89"/>
      <c r="AS599" s="89"/>
      <c r="AT599" s="89"/>
      <c r="AU599" s="89"/>
      <c r="AV599" s="89"/>
      <c r="AW599" s="89"/>
      <c r="AX599" s="89"/>
      <c r="AY599" s="89"/>
      <c r="AZ599" s="89"/>
    </row>
    <row r="600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  <c r="AB600" s="89"/>
      <c r="AC600" s="89"/>
      <c r="AD600" s="89"/>
      <c r="AE600" s="89"/>
      <c r="AF600" s="89"/>
      <c r="AG600" s="89"/>
      <c r="AH600" s="89"/>
      <c r="AI600" s="89"/>
      <c r="AJ600" s="89"/>
      <c r="AK600" s="89"/>
      <c r="AL600" s="89"/>
      <c r="AM600" s="89"/>
      <c r="AN600" s="89"/>
      <c r="AO600" s="89"/>
      <c r="AP600" s="89"/>
      <c r="AQ600" s="89"/>
      <c r="AR600" s="89"/>
      <c r="AS600" s="89"/>
      <c r="AT600" s="89"/>
      <c r="AU600" s="89"/>
      <c r="AV600" s="89"/>
      <c r="AW600" s="89"/>
      <c r="AX600" s="89"/>
      <c r="AY600" s="89"/>
      <c r="AZ600" s="89"/>
    </row>
    <row r="60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89"/>
      <c r="AD601" s="89"/>
      <c r="AE601" s="89"/>
      <c r="AF601" s="89"/>
      <c r="AG601" s="89"/>
      <c r="AH601" s="89"/>
      <c r="AI601" s="89"/>
      <c r="AJ601" s="89"/>
      <c r="AK601" s="89"/>
      <c r="AL601" s="89"/>
      <c r="AM601" s="89"/>
      <c r="AN601" s="89"/>
      <c r="AO601" s="89"/>
      <c r="AP601" s="89"/>
      <c r="AQ601" s="89"/>
      <c r="AR601" s="89"/>
      <c r="AS601" s="89"/>
      <c r="AT601" s="89"/>
      <c r="AU601" s="89"/>
      <c r="AV601" s="89"/>
      <c r="AW601" s="89"/>
      <c r="AX601" s="89"/>
      <c r="AY601" s="89"/>
      <c r="AZ601" s="89"/>
    </row>
    <row r="60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89"/>
      <c r="AD602" s="89"/>
      <c r="AE602" s="89"/>
      <c r="AF602" s="89"/>
      <c r="AG602" s="89"/>
      <c r="AH602" s="89"/>
      <c r="AI602" s="89"/>
      <c r="AJ602" s="89"/>
      <c r="AK602" s="89"/>
      <c r="AL602" s="89"/>
      <c r="AM602" s="89"/>
      <c r="AN602" s="89"/>
      <c r="AO602" s="89"/>
      <c r="AP602" s="89"/>
      <c r="AQ602" s="89"/>
      <c r="AR602" s="89"/>
      <c r="AS602" s="89"/>
      <c r="AT602" s="89"/>
      <c r="AU602" s="89"/>
      <c r="AV602" s="89"/>
      <c r="AW602" s="89"/>
      <c r="AX602" s="89"/>
      <c r="AY602" s="89"/>
      <c r="AZ602" s="89"/>
    </row>
    <row r="603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89"/>
      <c r="AD603" s="89"/>
      <c r="AE603" s="89"/>
      <c r="AF603" s="89"/>
      <c r="AG603" s="89"/>
      <c r="AH603" s="89"/>
      <c r="AI603" s="89"/>
      <c r="AJ603" s="89"/>
      <c r="AK603" s="89"/>
      <c r="AL603" s="89"/>
      <c r="AM603" s="89"/>
      <c r="AN603" s="89"/>
      <c r="AO603" s="89"/>
      <c r="AP603" s="89"/>
      <c r="AQ603" s="89"/>
      <c r="AR603" s="89"/>
      <c r="AS603" s="89"/>
      <c r="AT603" s="89"/>
      <c r="AU603" s="89"/>
      <c r="AV603" s="89"/>
      <c r="AW603" s="89"/>
      <c r="AX603" s="89"/>
      <c r="AY603" s="89"/>
      <c r="AZ603" s="89"/>
    </row>
    <row r="604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  <c r="AB604" s="89"/>
      <c r="AC604" s="89"/>
      <c r="AD604" s="89"/>
      <c r="AE604" s="89"/>
      <c r="AF604" s="89"/>
      <c r="AG604" s="89"/>
      <c r="AH604" s="89"/>
      <c r="AI604" s="89"/>
      <c r="AJ604" s="89"/>
      <c r="AK604" s="89"/>
      <c r="AL604" s="89"/>
      <c r="AM604" s="89"/>
      <c r="AN604" s="89"/>
      <c r="AO604" s="89"/>
      <c r="AP604" s="89"/>
      <c r="AQ604" s="89"/>
      <c r="AR604" s="89"/>
      <c r="AS604" s="89"/>
      <c r="AT604" s="89"/>
      <c r="AU604" s="89"/>
      <c r="AV604" s="89"/>
      <c r="AW604" s="89"/>
      <c r="AX604" s="89"/>
      <c r="AY604" s="89"/>
      <c r="AZ604" s="89"/>
    </row>
    <row r="605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89"/>
      <c r="AD605" s="89"/>
      <c r="AE605" s="89"/>
      <c r="AF605" s="89"/>
      <c r="AG605" s="89"/>
      <c r="AH605" s="89"/>
      <c r="AI605" s="89"/>
      <c r="AJ605" s="89"/>
      <c r="AK605" s="89"/>
      <c r="AL605" s="89"/>
      <c r="AM605" s="89"/>
      <c r="AN605" s="89"/>
      <c r="AO605" s="89"/>
      <c r="AP605" s="89"/>
      <c r="AQ605" s="89"/>
      <c r="AR605" s="89"/>
      <c r="AS605" s="89"/>
      <c r="AT605" s="89"/>
      <c r="AU605" s="89"/>
      <c r="AV605" s="89"/>
      <c r="AW605" s="89"/>
      <c r="AX605" s="89"/>
      <c r="AY605" s="89"/>
      <c r="AZ605" s="89"/>
    </row>
    <row r="606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  <c r="AD606" s="89"/>
      <c r="AE606" s="89"/>
      <c r="AF606" s="89"/>
      <c r="AG606" s="89"/>
      <c r="AH606" s="89"/>
      <c r="AI606" s="89"/>
      <c r="AJ606" s="89"/>
      <c r="AK606" s="89"/>
      <c r="AL606" s="89"/>
      <c r="AM606" s="89"/>
      <c r="AN606" s="89"/>
      <c r="AO606" s="89"/>
      <c r="AP606" s="89"/>
      <c r="AQ606" s="89"/>
      <c r="AR606" s="89"/>
      <c r="AS606" s="89"/>
      <c r="AT606" s="89"/>
      <c r="AU606" s="89"/>
      <c r="AV606" s="89"/>
      <c r="AW606" s="89"/>
      <c r="AX606" s="89"/>
      <c r="AY606" s="89"/>
      <c r="AZ606" s="89"/>
    </row>
    <row r="607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  <c r="AB607" s="89"/>
      <c r="AC607" s="89"/>
      <c r="AD607" s="89"/>
      <c r="AE607" s="89"/>
      <c r="AF607" s="89"/>
      <c r="AG607" s="89"/>
      <c r="AH607" s="89"/>
      <c r="AI607" s="89"/>
      <c r="AJ607" s="89"/>
      <c r="AK607" s="89"/>
      <c r="AL607" s="89"/>
      <c r="AM607" s="89"/>
      <c r="AN607" s="89"/>
      <c r="AO607" s="89"/>
      <c r="AP607" s="89"/>
      <c r="AQ607" s="89"/>
      <c r="AR607" s="89"/>
      <c r="AS607" s="89"/>
      <c r="AT607" s="89"/>
      <c r="AU607" s="89"/>
      <c r="AV607" s="89"/>
      <c r="AW607" s="89"/>
      <c r="AX607" s="89"/>
      <c r="AY607" s="89"/>
      <c r="AZ607" s="89"/>
    </row>
    <row r="608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  <c r="AB608" s="89"/>
      <c r="AC608" s="89"/>
      <c r="AD608" s="89"/>
      <c r="AE608" s="89"/>
      <c r="AF608" s="89"/>
      <c r="AG608" s="89"/>
      <c r="AH608" s="89"/>
      <c r="AI608" s="89"/>
      <c r="AJ608" s="89"/>
      <c r="AK608" s="89"/>
      <c r="AL608" s="89"/>
      <c r="AM608" s="89"/>
      <c r="AN608" s="89"/>
      <c r="AO608" s="89"/>
      <c r="AP608" s="89"/>
      <c r="AQ608" s="89"/>
      <c r="AR608" s="89"/>
      <c r="AS608" s="89"/>
      <c r="AT608" s="89"/>
      <c r="AU608" s="89"/>
      <c r="AV608" s="89"/>
      <c r="AW608" s="89"/>
      <c r="AX608" s="89"/>
      <c r="AY608" s="89"/>
      <c r="AZ608" s="89"/>
    </row>
    <row r="609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  <c r="AB609" s="89"/>
      <c r="AC609" s="89"/>
      <c r="AD609" s="89"/>
      <c r="AE609" s="89"/>
      <c r="AF609" s="89"/>
      <c r="AG609" s="89"/>
      <c r="AH609" s="89"/>
      <c r="AI609" s="89"/>
      <c r="AJ609" s="89"/>
      <c r="AK609" s="89"/>
      <c r="AL609" s="89"/>
      <c r="AM609" s="89"/>
      <c r="AN609" s="89"/>
      <c r="AO609" s="89"/>
      <c r="AP609" s="89"/>
      <c r="AQ609" s="89"/>
      <c r="AR609" s="89"/>
      <c r="AS609" s="89"/>
      <c r="AT609" s="89"/>
      <c r="AU609" s="89"/>
      <c r="AV609" s="89"/>
      <c r="AW609" s="89"/>
      <c r="AX609" s="89"/>
      <c r="AY609" s="89"/>
      <c r="AZ609" s="89"/>
    </row>
    <row r="610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89"/>
      <c r="AC610" s="89"/>
      <c r="AD610" s="89"/>
      <c r="AE610" s="89"/>
      <c r="AF610" s="89"/>
      <c r="AG610" s="89"/>
      <c r="AH610" s="89"/>
      <c r="AI610" s="89"/>
      <c r="AJ610" s="89"/>
      <c r="AK610" s="89"/>
      <c r="AL610" s="89"/>
      <c r="AM610" s="89"/>
      <c r="AN610" s="89"/>
      <c r="AO610" s="89"/>
      <c r="AP610" s="89"/>
      <c r="AQ610" s="89"/>
      <c r="AR610" s="89"/>
      <c r="AS610" s="89"/>
      <c r="AT610" s="89"/>
      <c r="AU610" s="89"/>
      <c r="AV610" s="89"/>
      <c r="AW610" s="89"/>
      <c r="AX610" s="89"/>
      <c r="AY610" s="89"/>
      <c r="AZ610" s="89"/>
    </row>
    <row r="61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  <c r="AB611" s="89"/>
      <c r="AC611" s="89"/>
      <c r="AD611" s="89"/>
      <c r="AE611" s="89"/>
      <c r="AF611" s="89"/>
      <c r="AG611" s="89"/>
      <c r="AH611" s="89"/>
      <c r="AI611" s="89"/>
      <c r="AJ611" s="89"/>
      <c r="AK611" s="89"/>
      <c r="AL611" s="89"/>
      <c r="AM611" s="89"/>
      <c r="AN611" s="89"/>
      <c r="AO611" s="89"/>
      <c r="AP611" s="89"/>
      <c r="AQ611" s="89"/>
      <c r="AR611" s="89"/>
      <c r="AS611" s="89"/>
      <c r="AT611" s="89"/>
      <c r="AU611" s="89"/>
      <c r="AV611" s="89"/>
      <c r="AW611" s="89"/>
      <c r="AX611" s="89"/>
      <c r="AY611" s="89"/>
      <c r="AZ611" s="89"/>
    </row>
    <row r="61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89"/>
      <c r="AD612" s="89"/>
      <c r="AE612" s="89"/>
      <c r="AF612" s="89"/>
      <c r="AG612" s="89"/>
      <c r="AH612" s="89"/>
      <c r="AI612" s="89"/>
      <c r="AJ612" s="89"/>
      <c r="AK612" s="89"/>
      <c r="AL612" s="89"/>
      <c r="AM612" s="89"/>
      <c r="AN612" s="89"/>
      <c r="AO612" s="89"/>
      <c r="AP612" s="89"/>
      <c r="AQ612" s="89"/>
      <c r="AR612" s="89"/>
      <c r="AS612" s="89"/>
      <c r="AT612" s="89"/>
      <c r="AU612" s="89"/>
      <c r="AV612" s="89"/>
      <c r="AW612" s="89"/>
      <c r="AX612" s="89"/>
      <c r="AY612" s="89"/>
      <c r="AZ612" s="89"/>
    </row>
    <row r="613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89"/>
      <c r="AD613" s="89"/>
      <c r="AE613" s="89"/>
      <c r="AF613" s="89"/>
      <c r="AG613" s="89"/>
      <c r="AH613" s="89"/>
      <c r="AI613" s="89"/>
      <c r="AJ613" s="89"/>
      <c r="AK613" s="89"/>
      <c r="AL613" s="89"/>
      <c r="AM613" s="89"/>
      <c r="AN613" s="89"/>
      <c r="AO613" s="89"/>
      <c r="AP613" s="89"/>
      <c r="AQ613" s="89"/>
      <c r="AR613" s="89"/>
      <c r="AS613" s="89"/>
      <c r="AT613" s="89"/>
      <c r="AU613" s="89"/>
      <c r="AV613" s="89"/>
      <c r="AW613" s="89"/>
      <c r="AX613" s="89"/>
      <c r="AY613" s="89"/>
      <c r="AZ613" s="89"/>
    </row>
    <row r="614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  <c r="AM614" s="89"/>
      <c r="AN614" s="89"/>
      <c r="AO614" s="89"/>
      <c r="AP614" s="89"/>
      <c r="AQ614" s="89"/>
      <c r="AR614" s="89"/>
      <c r="AS614" s="89"/>
      <c r="AT614" s="89"/>
      <c r="AU614" s="89"/>
      <c r="AV614" s="89"/>
      <c r="AW614" s="89"/>
      <c r="AX614" s="89"/>
      <c r="AY614" s="89"/>
      <c r="AZ614" s="89"/>
    </row>
    <row r="615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  <c r="AB615" s="89"/>
      <c r="AC615" s="89"/>
      <c r="AD615" s="89"/>
      <c r="AE615" s="89"/>
      <c r="AF615" s="89"/>
      <c r="AG615" s="89"/>
      <c r="AH615" s="89"/>
      <c r="AI615" s="89"/>
      <c r="AJ615" s="89"/>
      <c r="AK615" s="89"/>
      <c r="AL615" s="89"/>
      <c r="AM615" s="89"/>
      <c r="AN615" s="89"/>
      <c r="AO615" s="89"/>
      <c r="AP615" s="89"/>
      <c r="AQ615" s="89"/>
      <c r="AR615" s="89"/>
      <c r="AS615" s="89"/>
      <c r="AT615" s="89"/>
      <c r="AU615" s="89"/>
      <c r="AV615" s="89"/>
      <c r="AW615" s="89"/>
      <c r="AX615" s="89"/>
      <c r="AY615" s="89"/>
      <c r="AZ615" s="89"/>
    </row>
    <row r="616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89"/>
      <c r="AD616" s="89"/>
      <c r="AE616" s="89"/>
      <c r="AF616" s="89"/>
      <c r="AG616" s="89"/>
      <c r="AH616" s="89"/>
      <c r="AI616" s="89"/>
      <c r="AJ616" s="89"/>
      <c r="AK616" s="89"/>
      <c r="AL616" s="89"/>
      <c r="AM616" s="89"/>
      <c r="AN616" s="89"/>
      <c r="AO616" s="89"/>
      <c r="AP616" s="89"/>
      <c r="AQ616" s="89"/>
      <c r="AR616" s="89"/>
      <c r="AS616" s="89"/>
      <c r="AT616" s="89"/>
      <c r="AU616" s="89"/>
      <c r="AV616" s="89"/>
      <c r="AW616" s="89"/>
      <c r="AX616" s="89"/>
      <c r="AY616" s="89"/>
      <c r="AZ616" s="89"/>
    </row>
    <row r="617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89"/>
      <c r="AD617" s="89"/>
      <c r="AE617" s="89"/>
      <c r="AF617" s="89"/>
      <c r="AG617" s="89"/>
      <c r="AH617" s="89"/>
      <c r="AI617" s="89"/>
      <c r="AJ617" s="89"/>
      <c r="AK617" s="89"/>
      <c r="AL617" s="89"/>
      <c r="AM617" s="89"/>
      <c r="AN617" s="89"/>
      <c r="AO617" s="89"/>
      <c r="AP617" s="89"/>
      <c r="AQ617" s="89"/>
      <c r="AR617" s="89"/>
      <c r="AS617" s="89"/>
      <c r="AT617" s="89"/>
      <c r="AU617" s="89"/>
      <c r="AV617" s="89"/>
      <c r="AW617" s="89"/>
      <c r="AX617" s="89"/>
      <c r="AY617" s="89"/>
      <c r="AZ617" s="89"/>
    </row>
    <row r="618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  <c r="AB618" s="89"/>
      <c r="AC618" s="89"/>
      <c r="AD618" s="89"/>
      <c r="AE618" s="89"/>
      <c r="AF618" s="89"/>
      <c r="AG618" s="89"/>
      <c r="AH618" s="89"/>
      <c r="AI618" s="89"/>
      <c r="AJ618" s="89"/>
      <c r="AK618" s="89"/>
      <c r="AL618" s="89"/>
      <c r="AM618" s="89"/>
      <c r="AN618" s="89"/>
      <c r="AO618" s="89"/>
      <c r="AP618" s="89"/>
      <c r="AQ618" s="89"/>
      <c r="AR618" s="89"/>
      <c r="AS618" s="89"/>
      <c r="AT618" s="89"/>
      <c r="AU618" s="89"/>
      <c r="AV618" s="89"/>
      <c r="AW618" s="89"/>
      <c r="AX618" s="89"/>
      <c r="AY618" s="89"/>
      <c r="AZ618" s="89"/>
    </row>
    <row r="619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89"/>
      <c r="AD619" s="89"/>
      <c r="AE619" s="89"/>
      <c r="AF619" s="89"/>
      <c r="AG619" s="89"/>
      <c r="AH619" s="89"/>
      <c r="AI619" s="89"/>
      <c r="AJ619" s="89"/>
      <c r="AK619" s="89"/>
      <c r="AL619" s="89"/>
      <c r="AM619" s="89"/>
      <c r="AN619" s="89"/>
      <c r="AO619" s="89"/>
      <c r="AP619" s="89"/>
      <c r="AQ619" s="89"/>
      <c r="AR619" s="89"/>
      <c r="AS619" s="89"/>
      <c r="AT619" s="89"/>
      <c r="AU619" s="89"/>
      <c r="AV619" s="89"/>
      <c r="AW619" s="89"/>
      <c r="AX619" s="89"/>
      <c r="AY619" s="89"/>
      <c r="AZ619" s="89"/>
    </row>
    <row r="620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89"/>
      <c r="AD620" s="89"/>
      <c r="AE620" s="89"/>
      <c r="AF620" s="89"/>
      <c r="AG620" s="89"/>
      <c r="AH620" s="89"/>
      <c r="AI620" s="89"/>
      <c r="AJ620" s="89"/>
      <c r="AK620" s="89"/>
      <c r="AL620" s="89"/>
      <c r="AM620" s="89"/>
      <c r="AN620" s="89"/>
      <c r="AO620" s="89"/>
      <c r="AP620" s="89"/>
      <c r="AQ620" s="89"/>
      <c r="AR620" s="89"/>
      <c r="AS620" s="89"/>
      <c r="AT620" s="89"/>
      <c r="AU620" s="89"/>
      <c r="AV620" s="89"/>
      <c r="AW620" s="89"/>
      <c r="AX620" s="89"/>
      <c r="AY620" s="89"/>
      <c r="AZ620" s="89"/>
    </row>
    <row r="62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89"/>
      <c r="AD621" s="89"/>
      <c r="AE621" s="89"/>
      <c r="AF621" s="89"/>
      <c r="AG621" s="89"/>
      <c r="AH621" s="89"/>
      <c r="AI621" s="89"/>
      <c r="AJ621" s="89"/>
      <c r="AK621" s="89"/>
      <c r="AL621" s="89"/>
      <c r="AM621" s="89"/>
      <c r="AN621" s="89"/>
      <c r="AO621" s="89"/>
      <c r="AP621" s="89"/>
      <c r="AQ621" s="89"/>
      <c r="AR621" s="89"/>
      <c r="AS621" s="89"/>
      <c r="AT621" s="89"/>
      <c r="AU621" s="89"/>
      <c r="AV621" s="89"/>
      <c r="AW621" s="89"/>
      <c r="AX621" s="89"/>
      <c r="AY621" s="89"/>
      <c r="AZ621" s="89"/>
    </row>
    <row r="62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  <c r="AB622" s="89"/>
      <c r="AC622" s="89"/>
      <c r="AD622" s="89"/>
      <c r="AE622" s="89"/>
      <c r="AF622" s="89"/>
      <c r="AG622" s="89"/>
      <c r="AH622" s="89"/>
      <c r="AI622" s="89"/>
      <c r="AJ622" s="89"/>
      <c r="AK622" s="89"/>
      <c r="AL622" s="89"/>
      <c r="AM622" s="89"/>
      <c r="AN622" s="89"/>
      <c r="AO622" s="89"/>
      <c r="AP622" s="89"/>
      <c r="AQ622" s="89"/>
      <c r="AR622" s="89"/>
      <c r="AS622" s="89"/>
      <c r="AT622" s="89"/>
      <c r="AU622" s="89"/>
      <c r="AV622" s="89"/>
      <c r="AW622" s="89"/>
      <c r="AX622" s="89"/>
      <c r="AY622" s="89"/>
      <c r="AZ622" s="89"/>
    </row>
    <row r="623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89"/>
      <c r="AD623" s="89"/>
      <c r="AE623" s="89"/>
      <c r="AF623" s="89"/>
      <c r="AG623" s="89"/>
      <c r="AH623" s="89"/>
      <c r="AI623" s="89"/>
      <c r="AJ623" s="89"/>
      <c r="AK623" s="89"/>
      <c r="AL623" s="89"/>
      <c r="AM623" s="89"/>
      <c r="AN623" s="89"/>
      <c r="AO623" s="89"/>
      <c r="AP623" s="89"/>
      <c r="AQ623" s="89"/>
      <c r="AR623" s="89"/>
      <c r="AS623" s="89"/>
      <c r="AT623" s="89"/>
      <c r="AU623" s="89"/>
      <c r="AV623" s="89"/>
      <c r="AW623" s="89"/>
      <c r="AX623" s="89"/>
      <c r="AY623" s="89"/>
      <c r="AZ623" s="89"/>
    </row>
    <row r="624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89"/>
      <c r="AD624" s="89"/>
      <c r="AE624" s="89"/>
      <c r="AF624" s="89"/>
      <c r="AG624" s="89"/>
      <c r="AH624" s="89"/>
      <c r="AI624" s="89"/>
      <c r="AJ624" s="89"/>
      <c r="AK624" s="89"/>
      <c r="AL624" s="89"/>
      <c r="AM624" s="89"/>
      <c r="AN624" s="89"/>
      <c r="AO624" s="89"/>
      <c r="AP624" s="89"/>
      <c r="AQ624" s="89"/>
      <c r="AR624" s="89"/>
      <c r="AS624" s="89"/>
      <c r="AT624" s="89"/>
      <c r="AU624" s="89"/>
      <c r="AV624" s="89"/>
      <c r="AW624" s="89"/>
      <c r="AX624" s="89"/>
      <c r="AY624" s="89"/>
      <c r="AZ624" s="89"/>
    </row>
    <row r="625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  <c r="AB625" s="89"/>
      <c r="AC625" s="89"/>
      <c r="AD625" s="89"/>
      <c r="AE625" s="89"/>
      <c r="AF625" s="89"/>
      <c r="AG625" s="89"/>
      <c r="AH625" s="89"/>
      <c r="AI625" s="89"/>
      <c r="AJ625" s="89"/>
      <c r="AK625" s="89"/>
      <c r="AL625" s="89"/>
      <c r="AM625" s="89"/>
      <c r="AN625" s="89"/>
      <c r="AO625" s="89"/>
      <c r="AP625" s="89"/>
      <c r="AQ625" s="89"/>
      <c r="AR625" s="89"/>
      <c r="AS625" s="89"/>
      <c r="AT625" s="89"/>
      <c r="AU625" s="89"/>
      <c r="AV625" s="89"/>
      <c r="AW625" s="89"/>
      <c r="AX625" s="89"/>
      <c r="AY625" s="89"/>
      <c r="AZ625" s="89"/>
    </row>
    <row r="626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  <c r="AG626" s="89"/>
      <c r="AH626" s="89"/>
      <c r="AI626" s="89"/>
      <c r="AJ626" s="89"/>
      <c r="AK626" s="89"/>
      <c r="AL626" s="89"/>
      <c r="AM626" s="89"/>
      <c r="AN626" s="89"/>
      <c r="AO626" s="89"/>
      <c r="AP626" s="89"/>
      <c r="AQ626" s="89"/>
      <c r="AR626" s="89"/>
      <c r="AS626" s="89"/>
      <c r="AT626" s="89"/>
      <c r="AU626" s="89"/>
      <c r="AV626" s="89"/>
      <c r="AW626" s="89"/>
      <c r="AX626" s="89"/>
      <c r="AY626" s="89"/>
      <c r="AZ626" s="89"/>
    </row>
    <row r="627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89"/>
      <c r="AD627" s="89"/>
      <c r="AE627" s="89"/>
      <c r="AF627" s="89"/>
      <c r="AG627" s="89"/>
      <c r="AH627" s="89"/>
      <c r="AI627" s="89"/>
      <c r="AJ627" s="89"/>
      <c r="AK627" s="89"/>
      <c r="AL627" s="89"/>
      <c r="AM627" s="89"/>
      <c r="AN627" s="89"/>
      <c r="AO627" s="89"/>
      <c r="AP627" s="89"/>
      <c r="AQ627" s="89"/>
      <c r="AR627" s="89"/>
      <c r="AS627" s="89"/>
      <c r="AT627" s="89"/>
      <c r="AU627" s="89"/>
      <c r="AV627" s="89"/>
      <c r="AW627" s="89"/>
      <c r="AX627" s="89"/>
      <c r="AY627" s="89"/>
      <c r="AZ627" s="89"/>
    </row>
    <row r="628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  <c r="AB628" s="89"/>
      <c r="AC628" s="89"/>
      <c r="AD628" s="89"/>
      <c r="AE628" s="89"/>
      <c r="AF628" s="89"/>
      <c r="AG628" s="89"/>
      <c r="AH628" s="89"/>
      <c r="AI628" s="89"/>
      <c r="AJ628" s="89"/>
      <c r="AK628" s="89"/>
      <c r="AL628" s="89"/>
      <c r="AM628" s="89"/>
      <c r="AN628" s="89"/>
      <c r="AO628" s="89"/>
      <c r="AP628" s="89"/>
      <c r="AQ628" s="89"/>
      <c r="AR628" s="89"/>
      <c r="AS628" s="89"/>
      <c r="AT628" s="89"/>
      <c r="AU628" s="89"/>
      <c r="AV628" s="89"/>
      <c r="AW628" s="89"/>
      <c r="AX628" s="89"/>
      <c r="AY628" s="89"/>
      <c r="AZ628" s="89"/>
    </row>
    <row r="629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  <c r="AB629" s="89"/>
      <c r="AC629" s="89"/>
      <c r="AD629" s="89"/>
      <c r="AE629" s="89"/>
      <c r="AF629" s="89"/>
      <c r="AG629" s="89"/>
      <c r="AH629" s="89"/>
      <c r="AI629" s="89"/>
      <c r="AJ629" s="89"/>
      <c r="AK629" s="89"/>
      <c r="AL629" s="89"/>
      <c r="AM629" s="89"/>
      <c r="AN629" s="89"/>
      <c r="AO629" s="89"/>
      <c r="AP629" s="89"/>
      <c r="AQ629" s="89"/>
      <c r="AR629" s="89"/>
      <c r="AS629" s="89"/>
      <c r="AT629" s="89"/>
      <c r="AU629" s="89"/>
      <c r="AV629" s="89"/>
      <c r="AW629" s="89"/>
      <c r="AX629" s="89"/>
      <c r="AY629" s="89"/>
      <c r="AZ629" s="89"/>
    </row>
    <row r="630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  <c r="AG630" s="89"/>
      <c r="AH630" s="89"/>
      <c r="AI630" s="89"/>
      <c r="AJ630" s="89"/>
      <c r="AK630" s="89"/>
      <c r="AL630" s="89"/>
      <c r="AM630" s="89"/>
      <c r="AN630" s="89"/>
      <c r="AO630" s="89"/>
      <c r="AP630" s="89"/>
      <c r="AQ630" s="89"/>
      <c r="AR630" s="89"/>
      <c r="AS630" s="89"/>
      <c r="AT630" s="89"/>
      <c r="AU630" s="89"/>
      <c r="AV630" s="89"/>
      <c r="AW630" s="89"/>
      <c r="AX630" s="89"/>
      <c r="AY630" s="89"/>
      <c r="AZ630" s="89"/>
    </row>
    <row r="63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89"/>
      <c r="AD631" s="89"/>
      <c r="AE631" s="89"/>
      <c r="AF631" s="89"/>
      <c r="AG631" s="89"/>
      <c r="AH631" s="89"/>
      <c r="AI631" s="89"/>
      <c r="AJ631" s="89"/>
      <c r="AK631" s="89"/>
      <c r="AL631" s="89"/>
      <c r="AM631" s="89"/>
      <c r="AN631" s="89"/>
      <c r="AO631" s="89"/>
      <c r="AP631" s="89"/>
      <c r="AQ631" s="89"/>
      <c r="AR631" s="89"/>
      <c r="AS631" s="89"/>
      <c r="AT631" s="89"/>
      <c r="AU631" s="89"/>
      <c r="AV631" s="89"/>
      <c r="AW631" s="89"/>
      <c r="AX631" s="89"/>
      <c r="AY631" s="89"/>
      <c r="AZ631" s="89"/>
    </row>
    <row r="63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  <c r="AB632" s="89"/>
      <c r="AC632" s="89"/>
      <c r="AD632" s="89"/>
      <c r="AE632" s="89"/>
      <c r="AF632" s="89"/>
      <c r="AG632" s="89"/>
      <c r="AH632" s="89"/>
      <c r="AI632" s="89"/>
      <c r="AJ632" s="89"/>
      <c r="AK632" s="89"/>
      <c r="AL632" s="89"/>
      <c r="AM632" s="89"/>
      <c r="AN632" s="89"/>
      <c r="AO632" s="89"/>
      <c r="AP632" s="89"/>
      <c r="AQ632" s="89"/>
      <c r="AR632" s="89"/>
      <c r="AS632" s="89"/>
      <c r="AT632" s="89"/>
      <c r="AU632" s="89"/>
      <c r="AV632" s="89"/>
      <c r="AW632" s="89"/>
      <c r="AX632" s="89"/>
      <c r="AY632" s="89"/>
      <c r="AZ632" s="89"/>
    </row>
    <row r="633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  <c r="AD633" s="89"/>
      <c r="AE633" s="89"/>
      <c r="AF633" s="89"/>
      <c r="AG633" s="89"/>
      <c r="AH633" s="89"/>
      <c r="AI633" s="89"/>
      <c r="AJ633" s="89"/>
      <c r="AK633" s="89"/>
      <c r="AL633" s="89"/>
      <c r="AM633" s="89"/>
      <c r="AN633" s="89"/>
      <c r="AO633" s="89"/>
      <c r="AP633" s="89"/>
      <c r="AQ633" s="89"/>
      <c r="AR633" s="89"/>
      <c r="AS633" s="89"/>
      <c r="AT633" s="89"/>
      <c r="AU633" s="89"/>
      <c r="AV633" s="89"/>
      <c r="AW633" s="89"/>
      <c r="AX633" s="89"/>
      <c r="AY633" s="89"/>
      <c r="AZ633" s="89"/>
    </row>
    <row r="634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89"/>
      <c r="AD634" s="89"/>
      <c r="AE634" s="89"/>
      <c r="AF634" s="89"/>
      <c r="AG634" s="89"/>
      <c r="AH634" s="89"/>
      <c r="AI634" s="89"/>
      <c r="AJ634" s="89"/>
      <c r="AK634" s="89"/>
      <c r="AL634" s="89"/>
      <c r="AM634" s="89"/>
      <c r="AN634" s="89"/>
      <c r="AO634" s="89"/>
      <c r="AP634" s="89"/>
      <c r="AQ634" s="89"/>
      <c r="AR634" s="89"/>
      <c r="AS634" s="89"/>
      <c r="AT634" s="89"/>
      <c r="AU634" s="89"/>
      <c r="AV634" s="89"/>
      <c r="AW634" s="89"/>
      <c r="AX634" s="89"/>
      <c r="AY634" s="89"/>
      <c r="AZ634" s="89"/>
    </row>
    <row r="635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  <c r="AB635" s="89"/>
      <c r="AC635" s="89"/>
      <c r="AD635" s="89"/>
      <c r="AE635" s="89"/>
      <c r="AF635" s="89"/>
      <c r="AG635" s="89"/>
      <c r="AH635" s="89"/>
      <c r="AI635" s="89"/>
      <c r="AJ635" s="89"/>
      <c r="AK635" s="89"/>
      <c r="AL635" s="89"/>
      <c r="AM635" s="89"/>
      <c r="AN635" s="89"/>
      <c r="AO635" s="89"/>
      <c r="AP635" s="89"/>
      <c r="AQ635" s="89"/>
      <c r="AR635" s="89"/>
      <c r="AS635" s="89"/>
      <c r="AT635" s="89"/>
      <c r="AU635" s="89"/>
      <c r="AV635" s="89"/>
      <c r="AW635" s="89"/>
      <c r="AX635" s="89"/>
      <c r="AY635" s="89"/>
      <c r="AZ635" s="89"/>
    </row>
    <row r="636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  <c r="AB636" s="89"/>
      <c r="AC636" s="89"/>
      <c r="AD636" s="89"/>
      <c r="AE636" s="89"/>
      <c r="AF636" s="89"/>
      <c r="AG636" s="89"/>
      <c r="AH636" s="89"/>
      <c r="AI636" s="89"/>
      <c r="AJ636" s="89"/>
      <c r="AK636" s="89"/>
      <c r="AL636" s="89"/>
      <c r="AM636" s="89"/>
      <c r="AN636" s="89"/>
      <c r="AO636" s="89"/>
      <c r="AP636" s="89"/>
      <c r="AQ636" s="89"/>
      <c r="AR636" s="89"/>
      <c r="AS636" s="89"/>
      <c r="AT636" s="89"/>
      <c r="AU636" s="89"/>
      <c r="AV636" s="89"/>
      <c r="AW636" s="89"/>
      <c r="AX636" s="89"/>
      <c r="AY636" s="89"/>
      <c r="AZ636" s="89"/>
    </row>
    <row r="637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  <c r="AB637" s="89"/>
      <c r="AC637" s="89"/>
      <c r="AD637" s="89"/>
      <c r="AE637" s="89"/>
      <c r="AF637" s="89"/>
      <c r="AG637" s="89"/>
      <c r="AH637" s="89"/>
      <c r="AI637" s="89"/>
      <c r="AJ637" s="89"/>
      <c r="AK637" s="89"/>
      <c r="AL637" s="89"/>
      <c r="AM637" s="89"/>
      <c r="AN637" s="89"/>
      <c r="AO637" s="89"/>
      <c r="AP637" s="89"/>
      <c r="AQ637" s="89"/>
      <c r="AR637" s="89"/>
      <c r="AS637" s="89"/>
      <c r="AT637" s="89"/>
      <c r="AU637" s="89"/>
      <c r="AV637" s="89"/>
      <c r="AW637" s="89"/>
      <c r="AX637" s="89"/>
      <c r="AY637" s="89"/>
      <c r="AZ637" s="89"/>
    </row>
    <row r="638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89"/>
      <c r="AD638" s="89"/>
      <c r="AE638" s="89"/>
      <c r="AF638" s="89"/>
      <c r="AG638" s="89"/>
      <c r="AH638" s="89"/>
      <c r="AI638" s="89"/>
      <c r="AJ638" s="89"/>
      <c r="AK638" s="89"/>
      <c r="AL638" s="89"/>
      <c r="AM638" s="89"/>
      <c r="AN638" s="89"/>
      <c r="AO638" s="89"/>
      <c r="AP638" s="89"/>
      <c r="AQ638" s="89"/>
      <c r="AR638" s="89"/>
      <c r="AS638" s="89"/>
      <c r="AT638" s="89"/>
      <c r="AU638" s="89"/>
      <c r="AV638" s="89"/>
      <c r="AW638" s="89"/>
      <c r="AX638" s="89"/>
      <c r="AY638" s="89"/>
      <c r="AZ638" s="89"/>
    </row>
    <row r="639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  <c r="AB639" s="89"/>
      <c r="AC639" s="89"/>
      <c r="AD639" s="89"/>
      <c r="AE639" s="89"/>
      <c r="AF639" s="89"/>
      <c r="AG639" s="89"/>
      <c r="AH639" s="89"/>
      <c r="AI639" s="89"/>
      <c r="AJ639" s="89"/>
      <c r="AK639" s="89"/>
      <c r="AL639" s="89"/>
      <c r="AM639" s="89"/>
      <c r="AN639" s="89"/>
      <c r="AO639" s="89"/>
      <c r="AP639" s="89"/>
      <c r="AQ639" s="89"/>
      <c r="AR639" s="89"/>
      <c r="AS639" s="89"/>
      <c r="AT639" s="89"/>
      <c r="AU639" s="89"/>
      <c r="AV639" s="89"/>
      <c r="AW639" s="89"/>
      <c r="AX639" s="89"/>
      <c r="AY639" s="89"/>
      <c r="AZ639" s="89"/>
    </row>
    <row r="640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  <c r="AB640" s="89"/>
      <c r="AC640" s="89"/>
      <c r="AD640" s="89"/>
      <c r="AE640" s="89"/>
      <c r="AF640" s="89"/>
      <c r="AG640" s="89"/>
      <c r="AH640" s="89"/>
      <c r="AI640" s="89"/>
      <c r="AJ640" s="89"/>
      <c r="AK640" s="89"/>
      <c r="AL640" s="89"/>
      <c r="AM640" s="89"/>
      <c r="AN640" s="89"/>
      <c r="AO640" s="89"/>
      <c r="AP640" s="89"/>
      <c r="AQ640" s="89"/>
      <c r="AR640" s="89"/>
      <c r="AS640" s="89"/>
      <c r="AT640" s="89"/>
      <c r="AU640" s="89"/>
      <c r="AV640" s="89"/>
      <c r="AW640" s="89"/>
      <c r="AX640" s="89"/>
      <c r="AY640" s="89"/>
      <c r="AZ640" s="89"/>
    </row>
    <row r="64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  <c r="AD641" s="89"/>
      <c r="AE641" s="89"/>
      <c r="AF641" s="89"/>
      <c r="AG641" s="89"/>
      <c r="AH641" s="89"/>
      <c r="AI641" s="89"/>
      <c r="AJ641" s="89"/>
      <c r="AK641" s="89"/>
      <c r="AL641" s="89"/>
      <c r="AM641" s="89"/>
      <c r="AN641" s="89"/>
      <c r="AO641" s="89"/>
      <c r="AP641" s="89"/>
      <c r="AQ641" s="89"/>
      <c r="AR641" s="89"/>
      <c r="AS641" s="89"/>
      <c r="AT641" s="89"/>
      <c r="AU641" s="89"/>
      <c r="AV641" s="89"/>
      <c r="AW641" s="89"/>
      <c r="AX641" s="89"/>
      <c r="AY641" s="89"/>
      <c r="AZ641" s="89"/>
    </row>
    <row r="64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89"/>
      <c r="AD642" s="89"/>
      <c r="AE642" s="89"/>
      <c r="AF642" s="89"/>
      <c r="AG642" s="89"/>
      <c r="AH642" s="89"/>
      <c r="AI642" s="89"/>
      <c r="AJ642" s="89"/>
      <c r="AK642" s="89"/>
      <c r="AL642" s="89"/>
      <c r="AM642" s="89"/>
      <c r="AN642" s="89"/>
      <c r="AO642" s="89"/>
      <c r="AP642" s="89"/>
      <c r="AQ642" s="89"/>
      <c r="AR642" s="89"/>
      <c r="AS642" s="89"/>
      <c r="AT642" s="89"/>
      <c r="AU642" s="89"/>
      <c r="AV642" s="89"/>
      <c r="AW642" s="89"/>
      <c r="AX642" s="89"/>
      <c r="AY642" s="89"/>
      <c r="AZ642" s="89"/>
    </row>
    <row r="643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  <c r="AB643" s="89"/>
      <c r="AC643" s="89"/>
      <c r="AD643" s="89"/>
      <c r="AE643" s="89"/>
      <c r="AF643" s="89"/>
      <c r="AG643" s="89"/>
      <c r="AH643" s="89"/>
      <c r="AI643" s="89"/>
      <c r="AJ643" s="89"/>
      <c r="AK643" s="89"/>
      <c r="AL643" s="89"/>
      <c r="AM643" s="89"/>
      <c r="AN643" s="89"/>
      <c r="AO643" s="89"/>
      <c r="AP643" s="89"/>
      <c r="AQ643" s="89"/>
      <c r="AR643" s="89"/>
      <c r="AS643" s="89"/>
      <c r="AT643" s="89"/>
      <c r="AU643" s="89"/>
      <c r="AV643" s="89"/>
      <c r="AW643" s="89"/>
      <c r="AX643" s="89"/>
      <c r="AY643" s="89"/>
      <c r="AZ643" s="89"/>
    </row>
    <row r="644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  <c r="AB644" s="89"/>
      <c r="AC644" s="89"/>
      <c r="AD644" s="89"/>
      <c r="AE644" s="89"/>
      <c r="AF644" s="89"/>
      <c r="AG644" s="89"/>
      <c r="AH644" s="89"/>
      <c r="AI644" s="89"/>
      <c r="AJ644" s="89"/>
      <c r="AK644" s="89"/>
      <c r="AL644" s="89"/>
      <c r="AM644" s="89"/>
      <c r="AN644" s="89"/>
      <c r="AO644" s="89"/>
      <c r="AP644" s="89"/>
      <c r="AQ644" s="89"/>
      <c r="AR644" s="89"/>
      <c r="AS644" s="89"/>
      <c r="AT644" s="89"/>
      <c r="AU644" s="89"/>
      <c r="AV644" s="89"/>
      <c r="AW644" s="89"/>
      <c r="AX644" s="89"/>
      <c r="AY644" s="89"/>
      <c r="AZ644" s="89"/>
    </row>
    <row r="645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  <c r="AB645" s="89"/>
      <c r="AC645" s="89"/>
      <c r="AD645" s="89"/>
      <c r="AE645" s="89"/>
      <c r="AF645" s="89"/>
      <c r="AG645" s="89"/>
      <c r="AH645" s="89"/>
      <c r="AI645" s="89"/>
      <c r="AJ645" s="89"/>
      <c r="AK645" s="89"/>
      <c r="AL645" s="89"/>
      <c r="AM645" s="89"/>
      <c r="AN645" s="89"/>
      <c r="AO645" s="89"/>
      <c r="AP645" s="89"/>
      <c r="AQ645" s="89"/>
      <c r="AR645" s="89"/>
      <c r="AS645" s="89"/>
      <c r="AT645" s="89"/>
      <c r="AU645" s="89"/>
      <c r="AV645" s="89"/>
      <c r="AW645" s="89"/>
      <c r="AX645" s="89"/>
      <c r="AY645" s="89"/>
      <c r="AZ645" s="89"/>
    </row>
    <row r="646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89"/>
      <c r="AD646" s="89"/>
      <c r="AE646" s="89"/>
      <c r="AF646" s="89"/>
      <c r="AG646" s="89"/>
      <c r="AH646" s="89"/>
      <c r="AI646" s="89"/>
      <c r="AJ646" s="89"/>
      <c r="AK646" s="89"/>
      <c r="AL646" s="89"/>
      <c r="AM646" s="89"/>
      <c r="AN646" s="89"/>
      <c r="AO646" s="89"/>
      <c r="AP646" s="89"/>
      <c r="AQ646" s="89"/>
      <c r="AR646" s="89"/>
      <c r="AS646" s="89"/>
      <c r="AT646" s="89"/>
      <c r="AU646" s="89"/>
      <c r="AV646" s="89"/>
      <c r="AW646" s="89"/>
      <c r="AX646" s="89"/>
      <c r="AY646" s="89"/>
      <c r="AZ646" s="89"/>
    </row>
    <row r="647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89"/>
      <c r="AD647" s="89"/>
      <c r="AE647" s="89"/>
      <c r="AF647" s="89"/>
      <c r="AG647" s="89"/>
      <c r="AH647" s="89"/>
      <c r="AI647" s="89"/>
      <c r="AJ647" s="89"/>
      <c r="AK647" s="89"/>
      <c r="AL647" s="89"/>
      <c r="AM647" s="89"/>
      <c r="AN647" s="89"/>
      <c r="AO647" s="89"/>
      <c r="AP647" s="89"/>
      <c r="AQ647" s="89"/>
      <c r="AR647" s="89"/>
      <c r="AS647" s="89"/>
      <c r="AT647" s="89"/>
      <c r="AU647" s="89"/>
      <c r="AV647" s="89"/>
      <c r="AW647" s="89"/>
      <c r="AX647" s="89"/>
      <c r="AY647" s="89"/>
      <c r="AZ647" s="89"/>
    </row>
    <row r="648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  <c r="AB648" s="89"/>
      <c r="AC648" s="89"/>
      <c r="AD648" s="89"/>
      <c r="AE648" s="89"/>
      <c r="AF648" s="89"/>
      <c r="AG648" s="89"/>
      <c r="AH648" s="89"/>
      <c r="AI648" s="89"/>
      <c r="AJ648" s="89"/>
      <c r="AK648" s="89"/>
      <c r="AL648" s="89"/>
      <c r="AM648" s="89"/>
      <c r="AN648" s="89"/>
      <c r="AO648" s="89"/>
      <c r="AP648" s="89"/>
      <c r="AQ648" s="89"/>
      <c r="AR648" s="89"/>
      <c r="AS648" s="89"/>
      <c r="AT648" s="89"/>
      <c r="AU648" s="89"/>
      <c r="AV648" s="89"/>
      <c r="AW648" s="89"/>
      <c r="AX648" s="89"/>
      <c r="AY648" s="89"/>
      <c r="AZ648" s="89"/>
    </row>
    <row r="649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  <c r="AB649" s="89"/>
      <c r="AC649" s="89"/>
      <c r="AD649" s="89"/>
      <c r="AE649" s="89"/>
      <c r="AF649" s="89"/>
      <c r="AG649" s="89"/>
      <c r="AH649" s="89"/>
      <c r="AI649" s="89"/>
      <c r="AJ649" s="89"/>
      <c r="AK649" s="89"/>
      <c r="AL649" s="89"/>
      <c r="AM649" s="89"/>
      <c r="AN649" s="89"/>
      <c r="AO649" s="89"/>
      <c r="AP649" s="89"/>
      <c r="AQ649" s="89"/>
      <c r="AR649" s="89"/>
      <c r="AS649" s="89"/>
      <c r="AT649" s="89"/>
      <c r="AU649" s="89"/>
      <c r="AV649" s="89"/>
      <c r="AW649" s="89"/>
      <c r="AX649" s="89"/>
      <c r="AY649" s="89"/>
      <c r="AZ649" s="89"/>
    </row>
    <row r="650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89"/>
      <c r="AD650" s="89"/>
      <c r="AE650" s="89"/>
      <c r="AF650" s="89"/>
      <c r="AG650" s="89"/>
      <c r="AH650" s="89"/>
      <c r="AI650" s="89"/>
      <c r="AJ650" s="89"/>
      <c r="AK650" s="89"/>
      <c r="AL650" s="89"/>
      <c r="AM650" s="89"/>
      <c r="AN650" s="89"/>
      <c r="AO650" s="89"/>
      <c r="AP650" s="89"/>
      <c r="AQ650" s="89"/>
      <c r="AR650" s="89"/>
      <c r="AS650" s="89"/>
      <c r="AT650" s="89"/>
      <c r="AU650" s="89"/>
      <c r="AV650" s="89"/>
      <c r="AW650" s="89"/>
      <c r="AX650" s="89"/>
      <c r="AY650" s="89"/>
      <c r="AZ650" s="89"/>
    </row>
    <row r="65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89"/>
      <c r="AD651" s="89"/>
      <c r="AE651" s="89"/>
      <c r="AF651" s="89"/>
      <c r="AG651" s="89"/>
      <c r="AH651" s="89"/>
      <c r="AI651" s="89"/>
      <c r="AJ651" s="89"/>
      <c r="AK651" s="89"/>
      <c r="AL651" s="89"/>
      <c r="AM651" s="89"/>
      <c r="AN651" s="89"/>
      <c r="AO651" s="89"/>
      <c r="AP651" s="89"/>
      <c r="AQ651" s="89"/>
      <c r="AR651" s="89"/>
      <c r="AS651" s="89"/>
      <c r="AT651" s="89"/>
      <c r="AU651" s="89"/>
      <c r="AV651" s="89"/>
      <c r="AW651" s="89"/>
      <c r="AX651" s="89"/>
      <c r="AY651" s="89"/>
      <c r="AZ651" s="89"/>
    </row>
    <row r="65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  <c r="AB652" s="89"/>
      <c r="AC652" s="89"/>
      <c r="AD652" s="89"/>
      <c r="AE652" s="89"/>
      <c r="AF652" s="89"/>
      <c r="AG652" s="89"/>
      <c r="AH652" s="89"/>
      <c r="AI652" s="89"/>
      <c r="AJ652" s="89"/>
      <c r="AK652" s="89"/>
      <c r="AL652" s="89"/>
      <c r="AM652" s="89"/>
      <c r="AN652" s="89"/>
      <c r="AO652" s="89"/>
      <c r="AP652" s="89"/>
      <c r="AQ652" s="89"/>
      <c r="AR652" s="89"/>
      <c r="AS652" s="89"/>
      <c r="AT652" s="89"/>
      <c r="AU652" s="89"/>
      <c r="AV652" s="89"/>
      <c r="AW652" s="89"/>
      <c r="AX652" s="89"/>
      <c r="AY652" s="89"/>
      <c r="AZ652" s="89"/>
    </row>
    <row r="653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  <c r="AB653" s="89"/>
      <c r="AC653" s="89"/>
      <c r="AD653" s="89"/>
      <c r="AE653" s="89"/>
      <c r="AF653" s="89"/>
      <c r="AG653" s="89"/>
      <c r="AH653" s="89"/>
      <c r="AI653" s="89"/>
      <c r="AJ653" s="89"/>
      <c r="AK653" s="89"/>
      <c r="AL653" s="89"/>
      <c r="AM653" s="89"/>
      <c r="AN653" s="89"/>
      <c r="AO653" s="89"/>
      <c r="AP653" s="89"/>
      <c r="AQ653" s="89"/>
      <c r="AR653" s="89"/>
      <c r="AS653" s="89"/>
      <c r="AT653" s="89"/>
      <c r="AU653" s="89"/>
      <c r="AV653" s="89"/>
      <c r="AW653" s="89"/>
      <c r="AX653" s="89"/>
      <c r="AY653" s="89"/>
      <c r="AZ653" s="89"/>
    </row>
    <row r="654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  <c r="AB654" s="89"/>
      <c r="AC654" s="89"/>
      <c r="AD654" s="89"/>
      <c r="AE654" s="89"/>
      <c r="AF654" s="89"/>
      <c r="AG654" s="89"/>
      <c r="AH654" s="89"/>
      <c r="AI654" s="89"/>
      <c r="AJ654" s="89"/>
      <c r="AK654" s="89"/>
      <c r="AL654" s="89"/>
      <c r="AM654" s="89"/>
      <c r="AN654" s="89"/>
      <c r="AO654" s="89"/>
      <c r="AP654" s="89"/>
      <c r="AQ654" s="89"/>
      <c r="AR654" s="89"/>
      <c r="AS654" s="89"/>
      <c r="AT654" s="89"/>
      <c r="AU654" s="89"/>
      <c r="AV654" s="89"/>
      <c r="AW654" s="89"/>
      <c r="AX654" s="89"/>
      <c r="AY654" s="89"/>
      <c r="AZ654" s="89"/>
    </row>
    <row r="655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  <c r="AB655" s="89"/>
      <c r="AC655" s="89"/>
      <c r="AD655" s="89"/>
      <c r="AE655" s="89"/>
      <c r="AF655" s="89"/>
      <c r="AG655" s="89"/>
      <c r="AH655" s="89"/>
      <c r="AI655" s="89"/>
      <c r="AJ655" s="89"/>
      <c r="AK655" s="89"/>
      <c r="AL655" s="89"/>
      <c r="AM655" s="89"/>
      <c r="AN655" s="89"/>
      <c r="AO655" s="89"/>
      <c r="AP655" s="89"/>
      <c r="AQ655" s="89"/>
      <c r="AR655" s="89"/>
      <c r="AS655" s="89"/>
      <c r="AT655" s="89"/>
      <c r="AU655" s="89"/>
      <c r="AV655" s="89"/>
      <c r="AW655" s="89"/>
      <c r="AX655" s="89"/>
      <c r="AY655" s="89"/>
      <c r="AZ655" s="89"/>
    </row>
    <row r="656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  <c r="AB656" s="89"/>
      <c r="AC656" s="89"/>
      <c r="AD656" s="89"/>
      <c r="AE656" s="89"/>
      <c r="AF656" s="89"/>
      <c r="AG656" s="89"/>
      <c r="AH656" s="89"/>
      <c r="AI656" s="89"/>
      <c r="AJ656" s="89"/>
      <c r="AK656" s="89"/>
      <c r="AL656" s="89"/>
      <c r="AM656" s="89"/>
      <c r="AN656" s="89"/>
      <c r="AO656" s="89"/>
      <c r="AP656" s="89"/>
      <c r="AQ656" s="89"/>
      <c r="AR656" s="89"/>
      <c r="AS656" s="89"/>
      <c r="AT656" s="89"/>
      <c r="AU656" s="89"/>
      <c r="AV656" s="89"/>
      <c r="AW656" s="89"/>
      <c r="AX656" s="89"/>
      <c r="AY656" s="89"/>
      <c r="AZ656" s="89"/>
    </row>
    <row r="657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89"/>
      <c r="AD657" s="89"/>
      <c r="AE657" s="89"/>
      <c r="AF657" s="89"/>
      <c r="AG657" s="89"/>
      <c r="AH657" s="89"/>
      <c r="AI657" s="89"/>
      <c r="AJ657" s="89"/>
      <c r="AK657" s="89"/>
      <c r="AL657" s="89"/>
      <c r="AM657" s="89"/>
      <c r="AN657" s="89"/>
      <c r="AO657" s="89"/>
      <c r="AP657" s="89"/>
      <c r="AQ657" s="89"/>
      <c r="AR657" s="89"/>
      <c r="AS657" s="89"/>
      <c r="AT657" s="89"/>
      <c r="AU657" s="89"/>
      <c r="AV657" s="89"/>
      <c r="AW657" s="89"/>
      <c r="AX657" s="89"/>
      <c r="AY657" s="89"/>
      <c r="AZ657" s="89"/>
    </row>
    <row r="658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89"/>
      <c r="AC658" s="89"/>
      <c r="AD658" s="89"/>
      <c r="AE658" s="89"/>
      <c r="AF658" s="89"/>
      <c r="AG658" s="89"/>
      <c r="AH658" s="89"/>
      <c r="AI658" s="89"/>
      <c r="AJ658" s="89"/>
      <c r="AK658" s="89"/>
      <c r="AL658" s="89"/>
      <c r="AM658" s="89"/>
      <c r="AN658" s="89"/>
      <c r="AO658" s="89"/>
      <c r="AP658" s="89"/>
      <c r="AQ658" s="89"/>
      <c r="AR658" s="89"/>
      <c r="AS658" s="89"/>
      <c r="AT658" s="89"/>
      <c r="AU658" s="89"/>
      <c r="AV658" s="89"/>
      <c r="AW658" s="89"/>
      <c r="AX658" s="89"/>
      <c r="AY658" s="89"/>
      <c r="AZ658" s="89"/>
    </row>
    <row r="659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89"/>
      <c r="AD659" s="89"/>
      <c r="AE659" s="89"/>
      <c r="AF659" s="89"/>
      <c r="AG659" s="89"/>
      <c r="AH659" s="89"/>
      <c r="AI659" s="89"/>
      <c r="AJ659" s="89"/>
      <c r="AK659" s="89"/>
      <c r="AL659" s="89"/>
      <c r="AM659" s="89"/>
      <c r="AN659" s="89"/>
      <c r="AO659" s="89"/>
      <c r="AP659" s="89"/>
      <c r="AQ659" s="89"/>
      <c r="AR659" s="89"/>
      <c r="AS659" s="89"/>
      <c r="AT659" s="89"/>
      <c r="AU659" s="89"/>
      <c r="AV659" s="89"/>
      <c r="AW659" s="89"/>
      <c r="AX659" s="89"/>
      <c r="AY659" s="89"/>
      <c r="AZ659" s="89"/>
    </row>
    <row r="660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  <c r="AB660" s="89"/>
      <c r="AC660" s="89"/>
      <c r="AD660" s="89"/>
      <c r="AE660" s="89"/>
      <c r="AF660" s="89"/>
      <c r="AG660" s="89"/>
      <c r="AH660" s="89"/>
      <c r="AI660" s="89"/>
      <c r="AJ660" s="89"/>
      <c r="AK660" s="89"/>
      <c r="AL660" s="89"/>
      <c r="AM660" s="89"/>
      <c r="AN660" s="89"/>
      <c r="AO660" s="89"/>
      <c r="AP660" s="89"/>
      <c r="AQ660" s="89"/>
      <c r="AR660" s="89"/>
      <c r="AS660" s="89"/>
      <c r="AT660" s="89"/>
      <c r="AU660" s="89"/>
      <c r="AV660" s="89"/>
      <c r="AW660" s="89"/>
      <c r="AX660" s="89"/>
      <c r="AY660" s="89"/>
      <c r="AZ660" s="89"/>
    </row>
    <row r="66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  <c r="AD661" s="89"/>
      <c r="AE661" s="89"/>
      <c r="AF661" s="89"/>
      <c r="AG661" s="89"/>
      <c r="AH661" s="89"/>
      <c r="AI661" s="89"/>
      <c r="AJ661" s="89"/>
      <c r="AK661" s="89"/>
      <c r="AL661" s="89"/>
      <c r="AM661" s="89"/>
      <c r="AN661" s="89"/>
      <c r="AO661" s="89"/>
      <c r="AP661" s="89"/>
      <c r="AQ661" s="89"/>
      <c r="AR661" s="89"/>
      <c r="AS661" s="89"/>
      <c r="AT661" s="89"/>
      <c r="AU661" s="89"/>
      <c r="AV661" s="89"/>
      <c r="AW661" s="89"/>
      <c r="AX661" s="89"/>
      <c r="AY661" s="89"/>
      <c r="AZ661" s="89"/>
    </row>
    <row r="66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  <c r="AB662" s="89"/>
      <c r="AC662" s="89"/>
      <c r="AD662" s="89"/>
      <c r="AE662" s="89"/>
      <c r="AF662" s="89"/>
      <c r="AG662" s="89"/>
      <c r="AH662" s="89"/>
      <c r="AI662" s="89"/>
      <c r="AJ662" s="89"/>
      <c r="AK662" s="89"/>
      <c r="AL662" s="89"/>
      <c r="AM662" s="89"/>
      <c r="AN662" s="89"/>
      <c r="AO662" s="89"/>
      <c r="AP662" s="89"/>
      <c r="AQ662" s="89"/>
      <c r="AR662" s="89"/>
      <c r="AS662" s="89"/>
      <c r="AT662" s="89"/>
      <c r="AU662" s="89"/>
      <c r="AV662" s="89"/>
      <c r="AW662" s="89"/>
      <c r="AX662" s="89"/>
      <c r="AY662" s="89"/>
      <c r="AZ662" s="89"/>
    </row>
    <row r="663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  <c r="AB663" s="89"/>
      <c r="AC663" s="89"/>
      <c r="AD663" s="89"/>
      <c r="AE663" s="89"/>
      <c r="AF663" s="89"/>
      <c r="AG663" s="89"/>
      <c r="AH663" s="89"/>
      <c r="AI663" s="89"/>
      <c r="AJ663" s="89"/>
      <c r="AK663" s="89"/>
      <c r="AL663" s="89"/>
      <c r="AM663" s="89"/>
      <c r="AN663" s="89"/>
      <c r="AO663" s="89"/>
      <c r="AP663" s="89"/>
      <c r="AQ663" s="89"/>
      <c r="AR663" s="89"/>
      <c r="AS663" s="89"/>
      <c r="AT663" s="89"/>
      <c r="AU663" s="89"/>
      <c r="AV663" s="89"/>
      <c r="AW663" s="89"/>
      <c r="AX663" s="89"/>
      <c r="AY663" s="89"/>
      <c r="AZ663" s="89"/>
    </row>
    <row r="664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  <c r="AD664" s="89"/>
      <c r="AE664" s="89"/>
      <c r="AF664" s="89"/>
      <c r="AG664" s="89"/>
      <c r="AH664" s="89"/>
      <c r="AI664" s="89"/>
      <c r="AJ664" s="89"/>
      <c r="AK664" s="89"/>
      <c r="AL664" s="89"/>
      <c r="AM664" s="89"/>
      <c r="AN664" s="89"/>
      <c r="AO664" s="89"/>
      <c r="AP664" s="89"/>
      <c r="AQ664" s="89"/>
      <c r="AR664" s="89"/>
      <c r="AS664" s="89"/>
      <c r="AT664" s="89"/>
      <c r="AU664" s="89"/>
      <c r="AV664" s="89"/>
      <c r="AW664" s="89"/>
      <c r="AX664" s="89"/>
      <c r="AY664" s="89"/>
      <c r="AZ664" s="89"/>
    </row>
    <row r="665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  <c r="AB665" s="89"/>
      <c r="AC665" s="89"/>
      <c r="AD665" s="89"/>
      <c r="AE665" s="89"/>
      <c r="AF665" s="89"/>
      <c r="AG665" s="89"/>
      <c r="AH665" s="89"/>
      <c r="AI665" s="89"/>
      <c r="AJ665" s="89"/>
      <c r="AK665" s="89"/>
      <c r="AL665" s="89"/>
      <c r="AM665" s="89"/>
      <c r="AN665" s="89"/>
      <c r="AO665" s="89"/>
      <c r="AP665" s="89"/>
      <c r="AQ665" s="89"/>
      <c r="AR665" s="89"/>
      <c r="AS665" s="89"/>
      <c r="AT665" s="89"/>
      <c r="AU665" s="89"/>
      <c r="AV665" s="89"/>
      <c r="AW665" s="89"/>
      <c r="AX665" s="89"/>
      <c r="AY665" s="89"/>
      <c r="AZ665" s="89"/>
    </row>
    <row r="666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  <c r="AB666" s="89"/>
      <c r="AC666" s="89"/>
      <c r="AD666" s="89"/>
      <c r="AE666" s="89"/>
      <c r="AF666" s="89"/>
      <c r="AG666" s="89"/>
      <c r="AH666" s="89"/>
      <c r="AI666" s="89"/>
      <c r="AJ666" s="89"/>
      <c r="AK666" s="89"/>
      <c r="AL666" s="89"/>
      <c r="AM666" s="89"/>
      <c r="AN666" s="89"/>
      <c r="AO666" s="89"/>
      <c r="AP666" s="89"/>
      <c r="AQ666" s="89"/>
      <c r="AR666" s="89"/>
      <c r="AS666" s="89"/>
      <c r="AT666" s="89"/>
      <c r="AU666" s="89"/>
      <c r="AV666" s="89"/>
      <c r="AW666" s="89"/>
      <c r="AX666" s="89"/>
      <c r="AY666" s="89"/>
      <c r="AZ666" s="89"/>
    </row>
    <row r="667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  <c r="AB667" s="89"/>
      <c r="AC667" s="89"/>
      <c r="AD667" s="89"/>
      <c r="AE667" s="89"/>
      <c r="AF667" s="89"/>
      <c r="AG667" s="89"/>
      <c r="AH667" s="89"/>
      <c r="AI667" s="89"/>
      <c r="AJ667" s="89"/>
      <c r="AK667" s="89"/>
      <c r="AL667" s="89"/>
      <c r="AM667" s="89"/>
      <c r="AN667" s="89"/>
      <c r="AO667" s="89"/>
      <c r="AP667" s="89"/>
      <c r="AQ667" s="89"/>
      <c r="AR667" s="89"/>
      <c r="AS667" s="89"/>
      <c r="AT667" s="89"/>
      <c r="AU667" s="89"/>
      <c r="AV667" s="89"/>
      <c r="AW667" s="89"/>
      <c r="AX667" s="89"/>
      <c r="AY667" s="89"/>
      <c r="AZ667" s="89"/>
    </row>
    <row r="668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  <c r="AB668" s="89"/>
      <c r="AC668" s="89"/>
      <c r="AD668" s="89"/>
      <c r="AE668" s="89"/>
      <c r="AF668" s="89"/>
      <c r="AG668" s="89"/>
      <c r="AH668" s="89"/>
      <c r="AI668" s="89"/>
      <c r="AJ668" s="89"/>
      <c r="AK668" s="89"/>
      <c r="AL668" s="89"/>
      <c r="AM668" s="89"/>
      <c r="AN668" s="89"/>
      <c r="AO668" s="89"/>
      <c r="AP668" s="89"/>
      <c r="AQ668" s="89"/>
      <c r="AR668" s="89"/>
      <c r="AS668" s="89"/>
      <c r="AT668" s="89"/>
      <c r="AU668" s="89"/>
      <c r="AV668" s="89"/>
      <c r="AW668" s="89"/>
      <c r="AX668" s="89"/>
      <c r="AY668" s="89"/>
      <c r="AZ668" s="89"/>
    </row>
    <row r="669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89"/>
      <c r="AD669" s="89"/>
      <c r="AE669" s="89"/>
      <c r="AF669" s="89"/>
      <c r="AG669" s="89"/>
      <c r="AH669" s="89"/>
      <c r="AI669" s="89"/>
      <c r="AJ669" s="89"/>
      <c r="AK669" s="89"/>
      <c r="AL669" s="89"/>
      <c r="AM669" s="89"/>
      <c r="AN669" s="89"/>
      <c r="AO669" s="89"/>
      <c r="AP669" s="89"/>
      <c r="AQ669" s="89"/>
      <c r="AR669" s="89"/>
      <c r="AS669" s="89"/>
      <c r="AT669" s="89"/>
      <c r="AU669" s="89"/>
      <c r="AV669" s="89"/>
      <c r="AW669" s="89"/>
      <c r="AX669" s="89"/>
      <c r="AY669" s="89"/>
      <c r="AZ669" s="89"/>
    </row>
    <row r="670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89"/>
      <c r="AD670" s="89"/>
      <c r="AE670" s="89"/>
      <c r="AF670" s="89"/>
      <c r="AG670" s="89"/>
      <c r="AH670" s="89"/>
      <c r="AI670" s="89"/>
      <c r="AJ670" s="89"/>
      <c r="AK670" s="89"/>
      <c r="AL670" s="89"/>
      <c r="AM670" s="89"/>
      <c r="AN670" s="89"/>
      <c r="AO670" s="89"/>
      <c r="AP670" s="89"/>
      <c r="AQ670" s="89"/>
      <c r="AR670" s="89"/>
      <c r="AS670" s="89"/>
      <c r="AT670" s="89"/>
      <c r="AU670" s="89"/>
      <c r="AV670" s="89"/>
      <c r="AW670" s="89"/>
      <c r="AX670" s="89"/>
      <c r="AY670" s="89"/>
      <c r="AZ670" s="89"/>
    </row>
    <row r="67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  <c r="AB671" s="89"/>
      <c r="AC671" s="89"/>
      <c r="AD671" s="89"/>
      <c r="AE671" s="89"/>
      <c r="AF671" s="89"/>
      <c r="AG671" s="89"/>
      <c r="AH671" s="89"/>
      <c r="AI671" s="89"/>
      <c r="AJ671" s="89"/>
      <c r="AK671" s="89"/>
      <c r="AL671" s="89"/>
      <c r="AM671" s="89"/>
      <c r="AN671" s="89"/>
      <c r="AO671" s="89"/>
      <c r="AP671" s="89"/>
      <c r="AQ671" s="89"/>
      <c r="AR671" s="89"/>
      <c r="AS671" s="89"/>
      <c r="AT671" s="89"/>
      <c r="AU671" s="89"/>
      <c r="AV671" s="89"/>
      <c r="AW671" s="89"/>
      <c r="AX671" s="89"/>
      <c r="AY671" s="89"/>
      <c r="AZ671" s="89"/>
    </row>
    <row r="67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  <c r="AB672" s="89"/>
      <c r="AC672" s="89"/>
      <c r="AD672" s="89"/>
      <c r="AE672" s="89"/>
      <c r="AF672" s="89"/>
      <c r="AG672" s="89"/>
      <c r="AH672" s="89"/>
      <c r="AI672" s="89"/>
      <c r="AJ672" s="89"/>
      <c r="AK672" s="89"/>
      <c r="AL672" s="89"/>
      <c r="AM672" s="89"/>
      <c r="AN672" s="89"/>
      <c r="AO672" s="89"/>
      <c r="AP672" s="89"/>
      <c r="AQ672" s="89"/>
      <c r="AR672" s="89"/>
      <c r="AS672" s="89"/>
      <c r="AT672" s="89"/>
      <c r="AU672" s="89"/>
      <c r="AV672" s="89"/>
      <c r="AW672" s="89"/>
      <c r="AX672" s="89"/>
      <c r="AY672" s="89"/>
      <c r="AZ672" s="89"/>
    </row>
    <row r="673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  <c r="AB673" s="89"/>
      <c r="AC673" s="89"/>
      <c r="AD673" s="89"/>
      <c r="AE673" s="89"/>
      <c r="AF673" s="89"/>
      <c r="AG673" s="89"/>
      <c r="AH673" s="89"/>
      <c r="AI673" s="89"/>
      <c r="AJ673" s="89"/>
      <c r="AK673" s="89"/>
      <c r="AL673" s="89"/>
      <c r="AM673" s="89"/>
      <c r="AN673" s="89"/>
      <c r="AO673" s="89"/>
      <c r="AP673" s="89"/>
      <c r="AQ673" s="89"/>
      <c r="AR673" s="89"/>
      <c r="AS673" s="89"/>
      <c r="AT673" s="89"/>
      <c r="AU673" s="89"/>
      <c r="AV673" s="89"/>
      <c r="AW673" s="89"/>
      <c r="AX673" s="89"/>
      <c r="AY673" s="89"/>
      <c r="AZ673" s="89"/>
    </row>
    <row r="674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  <c r="AB674" s="89"/>
      <c r="AC674" s="89"/>
      <c r="AD674" s="89"/>
      <c r="AE674" s="89"/>
      <c r="AF674" s="89"/>
      <c r="AG674" s="89"/>
      <c r="AH674" s="89"/>
      <c r="AI674" s="89"/>
      <c r="AJ674" s="89"/>
      <c r="AK674" s="89"/>
      <c r="AL674" s="89"/>
      <c r="AM674" s="89"/>
      <c r="AN674" s="89"/>
      <c r="AO674" s="89"/>
      <c r="AP674" s="89"/>
      <c r="AQ674" s="89"/>
      <c r="AR674" s="89"/>
      <c r="AS674" s="89"/>
      <c r="AT674" s="89"/>
      <c r="AU674" s="89"/>
      <c r="AV674" s="89"/>
      <c r="AW674" s="89"/>
      <c r="AX674" s="89"/>
      <c r="AY674" s="89"/>
      <c r="AZ674" s="89"/>
    </row>
    <row r="675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  <c r="AB675" s="89"/>
      <c r="AC675" s="89"/>
      <c r="AD675" s="89"/>
      <c r="AE675" s="89"/>
      <c r="AF675" s="89"/>
      <c r="AG675" s="89"/>
      <c r="AH675" s="89"/>
      <c r="AI675" s="89"/>
      <c r="AJ675" s="89"/>
      <c r="AK675" s="89"/>
      <c r="AL675" s="89"/>
      <c r="AM675" s="89"/>
      <c r="AN675" s="89"/>
      <c r="AO675" s="89"/>
      <c r="AP675" s="89"/>
      <c r="AQ675" s="89"/>
      <c r="AR675" s="89"/>
      <c r="AS675" s="89"/>
      <c r="AT675" s="89"/>
      <c r="AU675" s="89"/>
      <c r="AV675" s="89"/>
      <c r="AW675" s="89"/>
      <c r="AX675" s="89"/>
      <c r="AY675" s="89"/>
      <c r="AZ675" s="89"/>
    </row>
    <row r="676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  <c r="AB676" s="89"/>
      <c r="AC676" s="89"/>
      <c r="AD676" s="89"/>
      <c r="AE676" s="89"/>
      <c r="AF676" s="89"/>
      <c r="AG676" s="89"/>
      <c r="AH676" s="89"/>
      <c r="AI676" s="89"/>
      <c r="AJ676" s="89"/>
      <c r="AK676" s="89"/>
      <c r="AL676" s="89"/>
      <c r="AM676" s="89"/>
      <c r="AN676" s="89"/>
      <c r="AO676" s="89"/>
      <c r="AP676" s="89"/>
      <c r="AQ676" s="89"/>
      <c r="AR676" s="89"/>
      <c r="AS676" s="89"/>
      <c r="AT676" s="89"/>
      <c r="AU676" s="89"/>
      <c r="AV676" s="89"/>
      <c r="AW676" s="89"/>
      <c r="AX676" s="89"/>
      <c r="AY676" s="89"/>
      <c r="AZ676" s="89"/>
    </row>
    <row r="677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89"/>
      <c r="AD677" s="89"/>
      <c r="AE677" s="89"/>
      <c r="AF677" s="89"/>
      <c r="AG677" s="89"/>
      <c r="AH677" s="89"/>
      <c r="AI677" s="89"/>
      <c r="AJ677" s="89"/>
      <c r="AK677" s="89"/>
      <c r="AL677" s="89"/>
      <c r="AM677" s="89"/>
      <c r="AN677" s="89"/>
      <c r="AO677" s="89"/>
      <c r="AP677" s="89"/>
      <c r="AQ677" s="89"/>
      <c r="AR677" s="89"/>
      <c r="AS677" s="89"/>
      <c r="AT677" s="89"/>
      <c r="AU677" s="89"/>
      <c r="AV677" s="89"/>
      <c r="AW677" s="89"/>
      <c r="AX677" s="89"/>
      <c r="AY677" s="89"/>
      <c r="AZ677" s="89"/>
    </row>
    <row r="678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  <c r="AD678" s="89"/>
      <c r="AE678" s="89"/>
      <c r="AF678" s="89"/>
      <c r="AG678" s="89"/>
      <c r="AH678" s="89"/>
      <c r="AI678" s="89"/>
      <c r="AJ678" s="89"/>
      <c r="AK678" s="89"/>
      <c r="AL678" s="89"/>
      <c r="AM678" s="89"/>
      <c r="AN678" s="89"/>
      <c r="AO678" s="89"/>
      <c r="AP678" s="89"/>
      <c r="AQ678" s="89"/>
      <c r="AR678" s="89"/>
      <c r="AS678" s="89"/>
      <c r="AT678" s="89"/>
      <c r="AU678" s="89"/>
      <c r="AV678" s="89"/>
      <c r="AW678" s="89"/>
      <c r="AX678" s="89"/>
      <c r="AY678" s="89"/>
      <c r="AZ678" s="89"/>
    </row>
    <row r="679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  <c r="AB679" s="89"/>
      <c r="AC679" s="89"/>
      <c r="AD679" s="89"/>
      <c r="AE679" s="89"/>
      <c r="AF679" s="89"/>
      <c r="AG679" s="89"/>
      <c r="AH679" s="89"/>
      <c r="AI679" s="89"/>
      <c r="AJ679" s="89"/>
      <c r="AK679" s="89"/>
      <c r="AL679" s="89"/>
      <c r="AM679" s="89"/>
      <c r="AN679" s="89"/>
      <c r="AO679" s="89"/>
      <c r="AP679" s="89"/>
      <c r="AQ679" s="89"/>
      <c r="AR679" s="89"/>
      <c r="AS679" s="89"/>
      <c r="AT679" s="89"/>
      <c r="AU679" s="89"/>
      <c r="AV679" s="89"/>
      <c r="AW679" s="89"/>
      <c r="AX679" s="89"/>
      <c r="AY679" s="89"/>
      <c r="AZ679" s="89"/>
    </row>
    <row r="680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89"/>
      <c r="AC680" s="89"/>
      <c r="AD680" s="89"/>
      <c r="AE680" s="89"/>
      <c r="AF680" s="89"/>
      <c r="AG680" s="89"/>
      <c r="AH680" s="89"/>
      <c r="AI680" s="89"/>
      <c r="AJ680" s="89"/>
      <c r="AK680" s="89"/>
      <c r="AL680" s="89"/>
      <c r="AM680" s="89"/>
      <c r="AN680" s="89"/>
      <c r="AO680" s="89"/>
      <c r="AP680" s="89"/>
      <c r="AQ680" s="89"/>
      <c r="AR680" s="89"/>
      <c r="AS680" s="89"/>
      <c r="AT680" s="89"/>
      <c r="AU680" s="89"/>
      <c r="AV680" s="89"/>
      <c r="AW680" s="89"/>
      <c r="AX680" s="89"/>
      <c r="AY680" s="89"/>
      <c r="AZ680" s="89"/>
    </row>
    <row r="68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  <c r="AB681" s="89"/>
      <c r="AC681" s="89"/>
      <c r="AD681" s="89"/>
      <c r="AE681" s="89"/>
      <c r="AF681" s="89"/>
      <c r="AG681" s="89"/>
      <c r="AH681" s="89"/>
      <c r="AI681" s="89"/>
      <c r="AJ681" s="89"/>
      <c r="AK681" s="89"/>
      <c r="AL681" s="89"/>
      <c r="AM681" s="89"/>
      <c r="AN681" s="89"/>
      <c r="AO681" s="89"/>
      <c r="AP681" s="89"/>
      <c r="AQ681" s="89"/>
      <c r="AR681" s="89"/>
      <c r="AS681" s="89"/>
      <c r="AT681" s="89"/>
      <c r="AU681" s="89"/>
      <c r="AV681" s="89"/>
      <c r="AW681" s="89"/>
      <c r="AX681" s="89"/>
      <c r="AY681" s="89"/>
      <c r="AZ681" s="89"/>
    </row>
    <row r="68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  <c r="AB682" s="89"/>
      <c r="AC682" s="89"/>
      <c r="AD682" s="89"/>
      <c r="AE682" s="89"/>
      <c r="AF682" s="89"/>
      <c r="AG682" s="89"/>
      <c r="AH682" s="89"/>
      <c r="AI682" s="89"/>
      <c r="AJ682" s="89"/>
      <c r="AK682" s="89"/>
      <c r="AL682" s="89"/>
      <c r="AM682" s="89"/>
      <c r="AN682" s="89"/>
      <c r="AO682" s="89"/>
      <c r="AP682" s="89"/>
      <c r="AQ682" s="89"/>
      <c r="AR682" s="89"/>
      <c r="AS682" s="89"/>
      <c r="AT682" s="89"/>
      <c r="AU682" s="89"/>
      <c r="AV682" s="89"/>
      <c r="AW682" s="89"/>
      <c r="AX682" s="89"/>
      <c r="AY682" s="89"/>
      <c r="AZ682" s="89"/>
    </row>
    <row r="683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  <c r="AB683" s="89"/>
      <c r="AC683" s="89"/>
      <c r="AD683" s="89"/>
      <c r="AE683" s="89"/>
      <c r="AF683" s="89"/>
      <c r="AG683" s="89"/>
      <c r="AH683" s="89"/>
      <c r="AI683" s="89"/>
      <c r="AJ683" s="89"/>
      <c r="AK683" s="89"/>
      <c r="AL683" s="89"/>
      <c r="AM683" s="89"/>
      <c r="AN683" s="89"/>
      <c r="AO683" s="89"/>
      <c r="AP683" s="89"/>
      <c r="AQ683" s="89"/>
      <c r="AR683" s="89"/>
      <c r="AS683" s="89"/>
      <c r="AT683" s="89"/>
      <c r="AU683" s="89"/>
      <c r="AV683" s="89"/>
      <c r="AW683" s="89"/>
      <c r="AX683" s="89"/>
      <c r="AY683" s="89"/>
      <c r="AZ683" s="89"/>
    </row>
    <row r="684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  <c r="AB684" s="89"/>
      <c r="AC684" s="89"/>
      <c r="AD684" s="89"/>
      <c r="AE684" s="89"/>
      <c r="AF684" s="89"/>
      <c r="AG684" s="89"/>
      <c r="AH684" s="89"/>
      <c r="AI684" s="89"/>
      <c r="AJ684" s="89"/>
      <c r="AK684" s="89"/>
      <c r="AL684" s="89"/>
      <c r="AM684" s="89"/>
      <c r="AN684" s="89"/>
      <c r="AO684" s="89"/>
      <c r="AP684" s="89"/>
      <c r="AQ684" s="89"/>
      <c r="AR684" s="89"/>
      <c r="AS684" s="89"/>
      <c r="AT684" s="89"/>
      <c r="AU684" s="89"/>
      <c r="AV684" s="89"/>
      <c r="AW684" s="89"/>
      <c r="AX684" s="89"/>
      <c r="AY684" s="89"/>
      <c r="AZ684" s="89"/>
    </row>
    <row r="685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89"/>
      <c r="AD685" s="89"/>
      <c r="AE685" s="89"/>
      <c r="AF685" s="89"/>
      <c r="AG685" s="89"/>
      <c r="AH685" s="89"/>
      <c r="AI685" s="89"/>
      <c r="AJ685" s="89"/>
      <c r="AK685" s="89"/>
      <c r="AL685" s="89"/>
      <c r="AM685" s="89"/>
      <c r="AN685" s="89"/>
      <c r="AO685" s="89"/>
      <c r="AP685" s="89"/>
      <c r="AQ685" s="89"/>
      <c r="AR685" s="89"/>
      <c r="AS685" s="89"/>
      <c r="AT685" s="89"/>
      <c r="AU685" s="89"/>
      <c r="AV685" s="89"/>
      <c r="AW685" s="89"/>
      <c r="AX685" s="89"/>
      <c r="AY685" s="89"/>
      <c r="AZ685" s="89"/>
    </row>
    <row r="686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89"/>
      <c r="AD686" s="89"/>
      <c r="AE686" s="89"/>
      <c r="AF686" s="89"/>
      <c r="AG686" s="89"/>
      <c r="AH686" s="89"/>
      <c r="AI686" s="89"/>
      <c r="AJ686" s="89"/>
      <c r="AK686" s="89"/>
      <c r="AL686" s="89"/>
      <c r="AM686" s="89"/>
      <c r="AN686" s="89"/>
      <c r="AO686" s="89"/>
      <c r="AP686" s="89"/>
      <c r="AQ686" s="89"/>
      <c r="AR686" s="89"/>
      <c r="AS686" s="89"/>
      <c r="AT686" s="89"/>
      <c r="AU686" s="89"/>
      <c r="AV686" s="89"/>
      <c r="AW686" s="89"/>
      <c r="AX686" s="89"/>
      <c r="AY686" s="89"/>
      <c r="AZ686" s="89"/>
    </row>
    <row r="687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  <c r="AB687" s="89"/>
      <c r="AC687" s="89"/>
      <c r="AD687" s="89"/>
      <c r="AE687" s="89"/>
      <c r="AF687" s="89"/>
      <c r="AG687" s="89"/>
      <c r="AH687" s="89"/>
      <c r="AI687" s="89"/>
      <c r="AJ687" s="89"/>
      <c r="AK687" s="89"/>
      <c r="AL687" s="89"/>
      <c r="AM687" s="89"/>
      <c r="AN687" s="89"/>
      <c r="AO687" s="89"/>
      <c r="AP687" s="89"/>
      <c r="AQ687" s="89"/>
      <c r="AR687" s="89"/>
      <c r="AS687" s="89"/>
      <c r="AT687" s="89"/>
      <c r="AU687" s="89"/>
      <c r="AV687" s="89"/>
      <c r="AW687" s="89"/>
      <c r="AX687" s="89"/>
      <c r="AY687" s="89"/>
      <c r="AZ687" s="89"/>
    </row>
    <row r="688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  <c r="AB688" s="89"/>
      <c r="AC688" s="89"/>
      <c r="AD688" s="89"/>
      <c r="AE688" s="89"/>
      <c r="AF688" s="89"/>
      <c r="AG688" s="89"/>
      <c r="AH688" s="89"/>
      <c r="AI688" s="89"/>
      <c r="AJ688" s="89"/>
      <c r="AK688" s="89"/>
      <c r="AL688" s="89"/>
      <c r="AM688" s="89"/>
      <c r="AN688" s="89"/>
      <c r="AO688" s="89"/>
      <c r="AP688" s="89"/>
      <c r="AQ688" s="89"/>
      <c r="AR688" s="89"/>
      <c r="AS688" s="89"/>
      <c r="AT688" s="89"/>
      <c r="AU688" s="89"/>
      <c r="AV688" s="89"/>
      <c r="AW688" s="89"/>
      <c r="AX688" s="89"/>
      <c r="AY688" s="89"/>
      <c r="AZ688" s="89"/>
    </row>
    <row r="689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  <c r="AB689" s="89"/>
      <c r="AC689" s="89"/>
      <c r="AD689" s="89"/>
      <c r="AE689" s="89"/>
      <c r="AF689" s="89"/>
      <c r="AG689" s="89"/>
      <c r="AH689" s="89"/>
      <c r="AI689" s="89"/>
      <c r="AJ689" s="89"/>
      <c r="AK689" s="89"/>
      <c r="AL689" s="89"/>
      <c r="AM689" s="89"/>
      <c r="AN689" s="89"/>
      <c r="AO689" s="89"/>
      <c r="AP689" s="89"/>
      <c r="AQ689" s="89"/>
      <c r="AR689" s="89"/>
      <c r="AS689" s="89"/>
      <c r="AT689" s="89"/>
      <c r="AU689" s="89"/>
      <c r="AV689" s="89"/>
      <c r="AW689" s="89"/>
      <c r="AX689" s="89"/>
      <c r="AY689" s="89"/>
      <c r="AZ689" s="89"/>
    </row>
    <row r="690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  <c r="AB690" s="89"/>
      <c r="AC690" s="89"/>
      <c r="AD690" s="89"/>
      <c r="AE690" s="89"/>
      <c r="AF690" s="89"/>
      <c r="AG690" s="89"/>
      <c r="AH690" s="89"/>
      <c r="AI690" s="89"/>
      <c r="AJ690" s="89"/>
      <c r="AK690" s="89"/>
      <c r="AL690" s="89"/>
      <c r="AM690" s="89"/>
      <c r="AN690" s="89"/>
      <c r="AO690" s="89"/>
      <c r="AP690" s="89"/>
      <c r="AQ690" s="89"/>
      <c r="AR690" s="89"/>
      <c r="AS690" s="89"/>
      <c r="AT690" s="89"/>
      <c r="AU690" s="89"/>
      <c r="AV690" s="89"/>
      <c r="AW690" s="89"/>
      <c r="AX690" s="89"/>
      <c r="AY690" s="89"/>
      <c r="AZ690" s="89"/>
    </row>
    <row r="69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  <c r="AB691" s="89"/>
      <c r="AC691" s="89"/>
      <c r="AD691" s="89"/>
      <c r="AE691" s="89"/>
      <c r="AF691" s="89"/>
      <c r="AG691" s="89"/>
      <c r="AH691" s="89"/>
      <c r="AI691" s="89"/>
      <c r="AJ691" s="89"/>
      <c r="AK691" s="89"/>
      <c r="AL691" s="89"/>
      <c r="AM691" s="89"/>
      <c r="AN691" s="89"/>
      <c r="AO691" s="89"/>
      <c r="AP691" s="89"/>
      <c r="AQ691" s="89"/>
      <c r="AR691" s="89"/>
      <c r="AS691" s="89"/>
      <c r="AT691" s="89"/>
      <c r="AU691" s="89"/>
      <c r="AV691" s="89"/>
      <c r="AW691" s="89"/>
      <c r="AX691" s="89"/>
      <c r="AY691" s="89"/>
      <c r="AZ691" s="89"/>
    </row>
    <row r="69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  <c r="AB692" s="89"/>
      <c r="AC692" s="89"/>
      <c r="AD692" s="89"/>
      <c r="AE692" s="89"/>
      <c r="AF692" s="89"/>
      <c r="AG692" s="89"/>
      <c r="AH692" s="89"/>
      <c r="AI692" s="89"/>
      <c r="AJ692" s="89"/>
      <c r="AK692" s="89"/>
      <c r="AL692" s="89"/>
      <c r="AM692" s="89"/>
      <c r="AN692" s="89"/>
      <c r="AO692" s="89"/>
      <c r="AP692" s="89"/>
      <c r="AQ692" s="89"/>
      <c r="AR692" s="89"/>
      <c r="AS692" s="89"/>
      <c r="AT692" s="89"/>
      <c r="AU692" s="89"/>
      <c r="AV692" s="89"/>
      <c r="AW692" s="89"/>
      <c r="AX692" s="89"/>
      <c r="AY692" s="89"/>
      <c r="AZ692" s="89"/>
    </row>
    <row r="693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89"/>
      <c r="AD693" s="89"/>
      <c r="AE693" s="89"/>
      <c r="AF693" s="89"/>
      <c r="AG693" s="89"/>
      <c r="AH693" s="89"/>
      <c r="AI693" s="89"/>
      <c r="AJ693" s="89"/>
      <c r="AK693" s="89"/>
      <c r="AL693" s="89"/>
      <c r="AM693" s="89"/>
      <c r="AN693" s="89"/>
      <c r="AO693" s="89"/>
      <c r="AP693" s="89"/>
      <c r="AQ693" s="89"/>
      <c r="AR693" s="89"/>
      <c r="AS693" s="89"/>
      <c r="AT693" s="89"/>
      <c r="AU693" s="89"/>
      <c r="AV693" s="89"/>
      <c r="AW693" s="89"/>
      <c r="AX693" s="89"/>
      <c r="AY693" s="89"/>
      <c r="AZ693" s="89"/>
    </row>
    <row r="694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  <c r="AD694" s="89"/>
      <c r="AE694" s="89"/>
      <c r="AF694" s="89"/>
      <c r="AG694" s="89"/>
      <c r="AH694" s="89"/>
      <c r="AI694" s="89"/>
      <c r="AJ694" s="89"/>
      <c r="AK694" s="89"/>
      <c r="AL694" s="89"/>
      <c r="AM694" s="89"/>
      <c r="AN694" s="89"/>
      <c r="AO694" s="89"/>
      <c r="AP694" s="89"/>
      <c r="AQ694" s="89"/>
      <c r="AR694" s="89"/>
      <c r="AS694" s="89"/>
      <c r="AT694" s="89"/>
      <c r="AU694" s="89"/>
      <c r="AV694" s="89"/>
      <c r="AW694" s="89"/>
      <c r="AX694" s="89"/>
      <c r="AY694" s="89"/>
      <c r="AZ694" s="89"/>
    </row>
    <row r="695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  <c r="AB695" s="89"/>
      <c r="AC695" s="89"/>
      <c r="AD695" s="89"/>
      <c r="AE695" s="89"/>
      <c r="AF695" s="89"/>
      <c r="AG695" s="89"/>
      <c r="AH695" s="89"/>
      <c r="AI695" s="89"/>
      <c r="AJ695" s="89"/>
      <c r="AK695" s="89"/>
      <c r="AL695" s="89"/>
      <c r="AM695" s="89"/>
      <c r="AN695" s="89"/>
      <c r="AO695" s="89"/>
      <c r="AP695" s="89"/>
      <c r="AQ695" s="89"/>
      <c r="AR695" s="89"/>
      <c r="AS695" s="89"/>
      <c r="AT695" s="89"/>
      <c r="AU695" s="89"/>
      <c r="AV695" s="89"/>
      <c r="AW695" s="89"/>
      <c r="AX695" s="89"/>
      <c r="AY695" s="89"/>
      <c r="AZ695" s="89"/>
    </row>
    <row r="696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89"/>
      <c r="AD696" s="89"/>
      <c r="AE696" s="89"/>
      <c r="AF696" s="89"/>
      <c r="AG696" s="89"/>
      <c r="AH696" s="89"/>
      <c r="AI696" s="89"/>
      <c r="AJ696" s="89"/>
      <c r="AK696" s="89"/>
      <c r="AL696" s="89"/>
      <c r="AM696" s="89"/>
      <c r="AN696" s="89"/>
      <c r="AO696" s="89"/>
      <c r="AP696" s="89"/>
      <c r="AQ696" s="89"/>
      <c r="AR696" s="89"/>
      <c r="AS696" s="89"/>
      <c r="AT696" s="89"/>
      <c r="AU696" s="89"/>
      <c r="AV696" s="89"/>
      <c r="AW696" s="89"/>
      <c r="AX696" s="89"/>
      <c r="AY696" s="89"/>
      <c r="AZ696" s="89"/>
    </row>
    <row r="697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  <c r="AB697" s="89"/>
      <c r="AC697" s="89"/>
      <c r="AD697" s="89"/>
      <c r="AE697" s="89"/>
      <c r="AF697" s="89"/>
      <c r="AG697" s="89"/>
      <c r="AH697" s="89"/>
      <c r="AI697" s="89"/>
      <c r="AJ697" s="89"/>
      <c r="AK697" s="89"/>
      <c r="AL697" s="89"/>
      <c r="AM697" s="89"/>
      <c r="AN697" s="89"/>
      <c r="AO697" s="89"/>
      <c r="AP697" s="89"/>
      <c r="AQ697" s="89"/>
      <c r="AR697" s="89"/>
      <c r="AS697" s="89"/>
      <c r="AT697" s="89"/>
      <c r="AU697" s="89"/>
      <c r="AV697" s="89"/>
      <c r="AW697" s="89"/>
      <c r="AX697" s="89"/>
      <c r="AY697" s="89"/>
      <c r="AZ697" s="89"/>
    </row>
    <row r="698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  <c r="AB698" s="89"/>
      <c r="AC698" s="89"/>
      <c r="AD698" s="89"/>
      <c r="AE698" s="89"/>
      <c r="AF698" s="89"/>
      <c r="AG698" s="89"/>
      <c r="AH698" s="89"/>
      <c r="AI698" s="89"/>
      <c r="AJ698" s="89"/>
      <c r="AK698" s="89"/>
      <c r="AL698" s="89"/>
      <c r="AM698" s="89"/>
      <c r="AN698" s="89"/>
      <c r="AO698" s="89"/>
      <c r="AP698" s="89"/>
      <c r="AQ698" s="89"/>
      <c r="AR698" s="89"/>
      <c r="AS698" s="89"/>
      <c r="AT698" s="89"/>
      <c r="AU698" s="89"/>
      <c r="AV698" s="89"/>
      <c r="AW698" s="89"/>
      <c r="AX698" s="89"/>
      <c r="AY698" s="89"/>
      <c r="AZ698" s="89"/>
    </row>
    <row r="699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89"/>
      <c r="AD699" s="89"/>
      <c r="AE699" s="89"/>
      <c r="AF699" s="89"/>
      <c r="AG699" s="89"/>
      <c r="AH699" s="89"/>
      <c r="AI699" s="89"/>
      <c r="AJ699" s="89"/>
      <c r="AK699" s="89"/>
      <c r="AL699" s="89"/>
      <c r="AM699" s="89"/>
      <c r="AN699" s="89"/>
      <c r="AO699" s="89"/>
      <c r="AP699" s="89"/>
      <c r="AQ699" s="89"/>
      <c r="AR699" s="89"/>
      <c r="AS699" s="89"/>
      <c r="AT699" s="89"/>
      <c r="AU699" s="89"/>
      <c r="AV699" s="89"/>
      <c r="AW699" s="89"/>
      <c r="AX699" s="89"/>
      <c r="AY699" s="89"/>
      <c r="AZ699" s="89"/>
    </row>
    <row r="700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  <c r="AD700" s="89"/>
      <c r="AE700" s="89"/>
      <c r="AF700" s="89"/>
      <c r="AG700" s="89"/>
      <c r="AH700" s="89"/>
      <c r="AI700" s="89"/>
      <c r="AJ700" s="89"/>
      <c r="AK700" s="89"/>
      <c r="AL700" s="89"/>
      <c r="AM700" s="89"/>
      <c r="AN700" s="89"/>
      <c r="AO700" s="89"/>
      <c r="AP700" s="89"/>
      <c r="AQ700" s="89"/>
      <c r="AR700" s="89"/>
      <c r="AS700" s="89"/>
      <c r="AT700" s="89"/>
      <c r="AU700" s="89"/>
      <c r="AV700" s="89"/>
      <c r="AW700" s="89"/>
      <c r="AX700" s="89"/>
      <c r="AY700" s="89"/>
      <c r="AZ700" s="89"/>
    </row>
    <row r="70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89"/>
      <c r="AD701" s="89"/>
      <c r="AE701" s="89"/>
      <c r="AF701" s="89"/>
      <c r="AG701" s="89"/>
      <c r="AH701" s="89"/>
      <c r="AI701" s="89"/>
      <c r="AJ701" s="89"/>
      <c r="AK701" s="89"/>
      <c r="AL701" s="89"/>
      <c r="AM701" s="89"/>
      <c r="AN701" s="89"/>
      <c r="AO701" s="89"/>
      <c r="AP701" s="89"/>
      <c r="AQ701" s="89"/>
      <c r="AR701" s="89"/>
      <c r="AS701" s="89"/>
      <c r="AT701" s="89"/>
      <c r="AU701" s="89"/>
      <c r="AV701" s="89"/>
      <c r="AW701" s="89"/>
      <c r="AX701" s="89"/>
      <c r="AY701" s="89"/>
      <c r="AZ701" s="89"/>
    </row>
    <row r="70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  <c r="AB702" s="89"/>
      <c r="AC702" s="89"/>
      <c r="AD702" s="89"/>
      <c r="AE702" s="89"/>
      <c r="AF702" s="89"/>
      <c r="AG702" s="89"/>
      <c r="AH702" s="89"/>
      <c r="AI702" s="89"/>
      <c r="AJ702" s="89"/>
      <c r="AK702" s="89"/>
      <c r="AL702" s="89"/>
      <c r="AM702" s="89"/>
      <c r="AN702" s="89"/>
      <c r="AO702" s="89"/>
      <c r="AP702" s="89"/>
      <c r="AQ702" s="89"/>
      <c r="AR702" s="89"/>
      <c r="AS702" s="89"/>
      <c r="AT702" s="89"/>
      <c r="AU702" s="89"/>
      <c r="AV702" s="89"/>
      <c r="AW702" s="89"/>
      <c r="AX702" s="89"/>
      <c r="AY702" s="89"/>
      <c r="AZ702" s="89"/>
    </row>
    <row r="703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  <c r="AD703" s="89"/>
      <c r="AE703" s="89"/>
      <c r="AF703" s="89"/>
      <c r="AG703" s="89"/>
      <c r="AH703" s="89"/>
      <c r="AI703" s="89"/>
      <c r="AJ703" s="89"/>
      <c r="AK703" s="89"/>
      <c r="AL703" s="89"/>
      <c r="AM703" s="89"/>
      <c r="AN703" s="89"/>
      <c r="AO703" s="89"/>
      <c r="AP703" s="89"/>
      <c r="AQ703" s="89"/>
      <c r="AR703" s="89"/>
      <c r="AS703" s="89"/>
      <c r="AT703" s="89"/>
      <c r="AU703" s="89"/>
      <c r="AV703" s="89"/>
      <c r="AW703" s="89"/>
      <c r="AX703" s="89"/>
      <c r="AY703" s="89"/>
      <c r="AZ703" s="89"/>
    </row>
    <row r="704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  <c r="AB704" s="89"/>
      <c r="AC704" s="89"/>
      <c r="AD704" s="89"/>
      <c r="AE704" s="89"/>
      <c r="AF704" s="89"/>
      <c r="AG704" s="89"/>
      <c r="AH704" s="89"/>
      <c r="AI704" s="89"/>
      <c r="AJ704" s="89"/>
      <c r="AK704" s="89"/>
      <c r="AL704" s="89"/>
      <c r="AM704" s="89"/>
      <c r="AN704" s="89"/>
      <c r="AO704" s="89"/>
      <c r="AP704" s="89"/>
      <c r="AQ704" s="89"/>
      <c r="AR704" s="89"/>
      <c r="AS704" s="89"/>
      <c r="AT704" s="89"/>
      <c r="AU704" s="89"/>
      <c r="AV704" s="89"/>
      <c r="AW704" s="89"/>
      <c r="AX704" s="89"/>
      <c r="AY704" s="89"/>
      <c r="AZ704" s="89"/>
    </row>
    <row r="705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  <c r="AB705" s="89"/>
      <c r="AC705" s="89"/>
      <c r="AD705" s="89"/>
      <c r="AE705" s="89"/>
      <c r="AF705" s="89"/>
      <c r="AG705" s="89"/>
      <c r="AH705" s="89"/>
      <c r="AI705" s="89"/>
      <c r="AJ705" s="89"/>
      <c r="AK705" s="89"/>
      <c r="AL705" s="89"/>
      <c r="AM705" s="89"/>
      <c r="AN705" s="89"/>
      <c r="AO705" s="89"/>
      <c r="AP705" s="89"/>
      <c r="AQ705" s="89"/>
      <c r="AR705" s="89"/>
      <c r="AS705" s="89"/>
      <c r="AT705" s="89"/>
      <c r="AU705" s="89"/>
      <c r="AV705" s="89"/>
      <c r="AW705" s="89"/>
      <c r="AX705" s="89"/>
      <c r="AY705" s="89"/>
      <c r="AZ705" s="89"/>
    </row>
    <row r="706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89"/>
      <c r="AD706" s="89"/>
      <c r="AE706" s="89"/>
      <c r="AF706" s="89"/>
      <c r="AG706" s="89"/>
      <c r="AH706" s="89"/>
      <c r="AI706" s="89"/>
      <c r="AJ706" s="89"/>
      <c r="AK706" s="89"/>
      <c r="AL706" s="89"/>
      <c r="AM706" s="89"/>
      <c r="AN706" s="89"/>
      <c r="AO706" s="89"/>
      <c r="AP706" s="89"/>
      <c r="AQ706" s="89"/>
      <c r="AR706" s="89"/>
      <c r="AS706" s="89"/>
      <c r="AT706" s="89"/>
      <c r="AU706" s="89"/>
      <c r="AV706" s="89"/>
      <c r="AW706" s="89"/>
      <c r="AX706" s="89"/>
      <c r="AY706" s="89"/>
      <c r="AZ706" s="89"/>
    </row>
    <row r="707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  <c r="AD707" s="89"/>
      <c r="AE707" s="89"/>
      <c r="AF707" s="89"/>
      <c r="AG707" s="89"/>
      <c r="AH707" s="89"/>
      <c r="AI707" s="89"/>
      <c r="AJ707" s="89"/>
      <c r="AK707" s="89"/>
      <c r="AL707" s="89"/>
      <c r="AM707" s="89"/>
      <c r="AN707" s="89"/>
      <c r="AO707" s="89"/>
      <c r="AP707" s="89"/>
      <c r="AQ707" s="89"/>
      <c r="AR707" s="89"/>
      <c r="AS707" s="89"/>
      <c r="AT707" s="89"/>
      <c r="AU707" s="89"/>
      <c r="AV707" s="89"/>
      <c r="AW707" s="89"/>
      <c r="AX707" s="89"/>
      <c r="AY707" s="89"/>
      <c r="AZ707" s="89"/>
    </row>
    <row r="708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  <c r="AD708" s="89"/>
      <c r="AE708" s="89"/>
      <c r="AF708" s="89"/>
      <c r="AG708" s="89"/>
      <c r="AH708" s="89"/>
      <c r="AI708" s="89"/>
      <c r="AJ708" s="89"/>
      <c r="AK708" s="89"/>
      <c r="AL708" s="89"/>
      <c r="AM708" s="89"/>
      <c r="AN708" s="89"/>
      <c r="AO708" s="89"/>
      <c r="AP708" s="89"/>
      <c r="AQ708" s="89"/>
      <c r="AR708" s="89"/>
      <c r="AS708" s="89"/>
      <c r="AT708" s="89"/>
      <c r="AU708" s="89"/>
      <c r="AV708" s="89"/>
      <c r="AW708" s="89"/>
      <c r="AX708" s="89"/>
      <c r="AY708" s="89"/>
      <c r="AZ708" s="89"/>
    </row>
    <row r="709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89"/>
      <c r="AD709" s="89"/>
      <c r="AE709" s="89"/>
      <c r="AF709" s="89"/>
      <c r="AG709" s="89"/>
      <c r="AH709" s="89"/>
      <c r="AI709" s="89"/>
      <c r="AJ709" s="89"/>
      <c r="AK709" s="89"/>
      <c r="AL709" s="89"/>
      <c r="AM709" s="89"/>
      <c r="AN709" s="89"/>
      <c r="AO709" s="89"/>
      <c r="AP709" s="89"/>
      <c r="AQ709" s="89"/>
      <c r="AR709" s="89"/>
      <c r="AS709" s="89"/>
      <c r="AT709" s="89"/>
      <c r="AU709" s="89"/>
      <c r="AV709" s="89"/>
      <c r="AW709" s="89"/>
      <c r="AX709" s="89"/>
      <c r="AY709" s="89"/>
      <c r="AZ709" s="89"/>
    </row>
    <row r="710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89"/>
      <c r="AD710" s="89"/>
      <c r="AE710" s="89"/>
      <c r="AF710" s="89"/>
      <c r="AG710" s="89"/>
      <c r="AH710" s="89"/>
      <c r="AI710" s="89"/>
      <c r="AJ710" s="89"/>
      <c r="AK710" s="89"/>
      <c r="AL710" s="89"/>
      <c r="AM710" s="89"/>
      <c r="AN710" s="89"/>
      <c r="AO710" s="89"/>
      <c r="AP710" s="89"/>
      <c r="AQ710" s="89"/>
      <c r="AR710" s="89"/>
      <c r="AS710" s="89"/>
      <c r="AT710" s="89"/>
      <c r="AU710" s="89"/>
      <c r="AV710" s="89"/>
      <c r="AW710" s="89"/>
      <c r="AX710" s="89"/>
      <c r="AY710" s="89"/>
      <c r="AZ710" s="89"/>
    </row>
    <row r="71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  <c r="AB711" s="89"/>
      <c r="AC711" s="89"/>
      <c r="AD711" s="89"/>
      <c r="AE711" s="89"/>
      <c r="AF711" s="89"/>
      <c r="AG711" s="89"/>
      <c r="AH711" s="89"/>
      <c r="AI711" s="89"/>
      <c r="AJ711" s="89"/>
      <c r="AK711" s="89"/>
      <c r="AL711" s="89"/>
      <c r="AM711" s="89"/>
      <c r="AN711" s="89"/>
      <c r="AO711" s="89"/>
      <c r="AP711" s="89"/>
      <c r="AQ711" s="89"/>
      <c r="AR711" s="89"/>
      <c r="AS711" s="89"/>
      <c r="AT711" s="89"/>
      <c r="AU711" s="89"/>
      <c r="AV711" s="89"/>
      <c r="AW711" s="89"/>
      <c r="AX711" s="89"/>
      <c r="AY711" s="89"/>
      <c r="AZ711" s="89"/>
    </row>
    <row r="71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89"/>
      <c r="AD712" s="89"/>
      <c r="AE712" s="89"/>
      <c r="AF712" s="89"/>
      <c r="AG712" s="89"/>
      <c r="AH712" s="89"/>
      <c r="AI712" s="89"/>
      <c r="AJ712" s="89"/>
      <c r="AK712" s="89"/>
      <c r="AL712" s="89"/>
      <c r="AM712" s="89"/>
      <c r="AN712" s="89"/>
      <c r="AO712" s="89"/>
      <c r="AP712" s="89"/>
      <c r="AQ712" s="89"/>
      <c r="AR712" s="89"/>
      <c r="AS712" s="89"/>
      <c r="AT712" s="89"/>
      <c r="AU712" s="89"/>
      <c r="AV712" s="89"/>
      <c r="AW712" s="89"/>
      <c r="AX712" s="89"/>
      <c r="AY712" s="89"/>
      <c r="AZ712" s="89"/>
    </row>
    <row r="713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89"/>
      <c r="AD713" s="89"/>
      <c r="AE713" s="89"/>
      <c r="AF713" s="89"/>
      <c r="AG713" s="89"/>
      <c r="AH713" s="89"/>
      <c r="AI713" s="89"/>
      <c r="AJ713" s="89"/>
      <c r="AK713" s="89"/>
      <c r="AL713" s="89"/>
      <c r="AM713" s="89"/>
      <c r="AN713" s="89"/>
      <c r="AO713" s="89"/>
      <c r="AP713" s="89"/>
      <c r="AQ713" s="89"/>
      <c r="AR713" s="89"/>
      <c r="AS713" s="89"/>
      <c r="AT713" s="89"/>
      <c r="AU713" s="89"/>
      <c r="AV713" s="89"/>
      <c r="AW713" s="89"/>
      <c r="AX713" s="89"/>
      <c r="AY713" s="89"/>
      <c r="AZ713" s="89"/>
    </row>
    <row r="714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  <c r="AD714" s="89"/>
      <c r="AE714" s="89"/>
      <c r="AF714" s="89"/>
      <c r="AG714" s="89"/>
      <c r="AH714" s="89"/>
      <c r="AI714" s="89"/>
      <c r="AJ714" s="89"/>
      <c r="AK714" s="89"/>
      <c r="AL714" s="89"/>
      <c r="AM714" s="89"/>
      <c r="AN714" s="89"/>
      <c r="AO714" s="89"/>
      <c r="AP714" s="89"/>
      <c r="AQ714" s="89"/>
      <c r="AR714" s="89"/>
      <c r="AS714" s="89"/>
      <c r="AT714" s="89"/>
      <c r="AU714" s="89"/>
      <c r="AV714" s="89"/>
      <c r="AW714" s="89"/>
      <c r="AX714" s="89"/>
      <c r="AY714" s="89"/>
      <c r="AZ714" s="89"/>
    </row>
    <row r="715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89"/>
      <c r="AD715" s="89"/>
      <c r="AE715" s="89"/>
      <c r="AF715" s="89"/>
      <c r="AG715" s="89"/>
      <c r="AH715" s="89"/>
      <c r="AI715" s="89"/>
      <c r="AJ715" s="89"/>
      <c r="AK715" s="89"/>
      <c r="AL715" s="89"/>
      <c r="AM715" s="89"/>
      <c r="AN715" s="89"/>
      <c r="AO715" s="89"/>
      <c r="AP715" s="89"/>
      <c r="AQ715" s="89"/>
      <c r="AR715" s="89"/>
      <c r="AS715" s="89"/>
      <c r="AT715" s="89"/>
      <c r="AU715" s="89"/>
      <c r="AV715" s="89"/>
      <c r="AW715" s="89"/>
      <c r="AX715" s="89"/>
      <c r="AY715" s="89"/>
      <c r="AZ715" s="89"/>
    </row>
    <row r="716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  <c r="AB716" s="89"/>
      <c r="AC716" s="89"/>
      <c r="AD716" s="89"/>
      <c r="AE716" s="89"/>
      <c r="AF716" s="89"/>
      <c r="AG716" s="89"/>
      <c r="AH716" s="89"/>
      <c r="AI716" s="89"/>
      <c r="AJ716" s="89"/>
      <c r="AK716" s="89"/>
      <c r="AL716" s="89"/>
      <c r="AM716" s="89"/>
      <c r="AN716" s="89"/>
      <c r="AO716" s="89"/>
      <c r="AP716" s="89"/>
      <c r="AQ716" s="89"/>
      <c r="AR716" s="89"/>
      <c r="AS716" s="89"/>
      <c r="AT716" s="89"/>
      <c r="AU716" s="89"/>
      <c r="AV716" s="89"/>
      <c r="AW716" s="89"/>
      <c r="AX716" s="89"/>
      <c r="AY716" s="89"/>
      <c r="AZ716" s="89"/>
    </row>
    <row r="717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89"/>
      <c r="AD717" s="89"/>
      <c r="AE717" s="89"/>
      <c r="AF717" s="89"/>
      <c r="AG717" s="89"/>
      <c r="AH717" s="89"/>
      <c r="AI717" s="89"/>
      <c r="AJ717" s="89"/>
      <c r="AK717" s="89"/>
      <c r="AL717" s="89"/>
      <c r="AM717" s="89"/>
      <c r="AN717" s="89"/>
      <c r="AO717" s="89"/>
      <c r="AP717" s="89"/>
      <c r="AQ717" s="89"/>
      <c r="AR717" s="89"/>
      <c r="AS717" s="89"/>
      <c r="AT717" s="89"/>
      <c r="AU717" s="89"/>
      <c r="AV717" s="89"/>
      <c r="AW717" s="89"/>
      <c r="AX717" s="89"/>
      <c r="AY717" s="89"/>
      <c r="AZ717" s="89"/>
    </row>
    <row r="718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89"/>
      <c r="AD718" s="89"/>
      <c r="AE718" s="89"/>
      <c r="AF718" s="89"/>
      <c r="AG718" s="89"/>
      <c r="AH718" s="89"/>
      <c r="AI718" s="89"/>
      <c r="AJ718" s="89"/>
      <c r="AK718" s="89"/>
      <c r="AL718" s="89"/>
      <c r="AM718" s="89"/>
      <c r="AN718" s="89"/>
      <c r="AO718" s="89"/>
      <c r="AP718" s="89"/>
      <c r="AQ718" s="89"/>
      <c r="AR718" s="89"/>
      <c r="AS718" s="89"/>
      <c r="AT718" s="89"/>
      <c r="AU718" s="89"/>
      <c r="AV718" s="89"/>
      <c r="AW718" s="89"/>
      <c r="AX718" s="89"/>
      <c r="AY718" s="89"/>
      <c r="AZ718" s="89"/>
    </row>
    <row r="719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  <c r="AB719" s="89"/>
      <c r="AC719" s="89"/>
      <c r="AD719" s="89"/>
      <c r="AE719" s="89"/>
      <c r="AF719" s="89"/>
      <c r="AG719" s="89"/>
      <c r="AH719" s="89"/>
      <c r="AI719" s="89"/>
      <c r="AJ719" s="89"/>
      <c r="AK719" s="89"/>
      <c r="AL719" s="89"/>
      <c r="AM719" s="89"/>
      <c r="AN719" s="89"/>
      <c r="AO719" s="89"/>
      <c r="AP719" s="89"/>
      <c r="AQ719" s="89"/>
      <c r="AR719" s="89"/>
      <c r="AS719" s="89"/>
      <c r="AT719" s="89"/>
      <c r="AU719" s="89"/>
      <c r="AV719" s="89"/>
      <c r="AW719" s="89"/>
      <c r="AX719" s="89"/>
      <c r="AY719" s="89"/>
      <c r="AZ719" s="89"/>
    </row>
    <row r="720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  <c r="AB720" s="89"/>
      <c r="AC720" s="89"/>
      <c r="AD720" s="89"/>
      <c r="AE720" s="89"/>
      <c r="AF720" s="89"/>
      <c r="AG720" s="89"/>
      <c r="AH720" s="89"/>
      <c r="AI720" s="89"/>
      <c r="AJ720" s="89"/>
      <c r="AK720" s="89"/>
      <c r="AL720" s="89"/>
      <c r="AM720" s="89"/>
      <c r="AN720" s="89"/>
      <c r="AO720" s="89"/>
      <c r="AP720" s="89"/>
      <c r="AQ720" s="89"/>
      <c r="AR720" s="89"/>
      <c r="AS720" s="89"/>
      <c r="AT720" s="89"/>
      <c r="AU720" s="89"/>
      <c r="AV720" s="89"/>
      <c r="AW720" s="89"/>
      <c r="AX720" s="89"/>
      <c r="AY720" s="89"/>
      <c r="AZ720" s="89"/>
    </row>
    <row r="72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  <c r="AB721" s="89"/>
      <c r="AC721" s="89"/>
      <c r="AD721" s="89"/>
      <c r="AE721" s="89"/>
      <c r="AF721" s="89"/>
      <c r="AG721" s="89"/>
      <c r="AH721" s="89"/>
      <c r="AI721" s="89"/>
      <c r="AJ721" s="89"/>
      <c r="AK721" s="89"/>
      <c r="AL721" s="89"/>
      <c r="AM721" s="89"/>
      <c r="AN721" s="89"/>
      <c r="AO721" s="89"/>
      <c r="AP721" s="89"/>
      <c r="AQ721" s="89"/>
      <c r="AR721" s="89"/>
      <c r="AS721" s="89"/>
      <c r="AT721" s="89"/>
      <c r="AU721" s="89"/>
      <c r="AV721" s="89"/>
      <c r="AW721" s="89"/>
      <c r="AX721" s="89"/>
      <c r="AY721" s="89"/>
      <c r="AZ721" s="89"/>
    </row>
    <row r="72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89"/>
      <c r="AD722" s="89"/>
      <c r="AE722" s="89"/>
      <c r="AF722" s="89"/>
      <c r="AG722" s="89"/>
      <c r="AH722" s="89"/>
      <c r="AI722" s="89"/>
      <c r="AJ722" s="89"/>
      <c r="AK722" s="89"/>
      <c r="AL722" s="89"/>
      <c r="AM722" s="89"/>
      <c r="AN722" s="89"/>
      <c r="AO722" s="89"/>
      <c r="AP722" s="89"/>
      <c r="AQ722" s="89"/>
      <c r="AR722" s="89"/>
      <c r="AS722" s="89"/>
      <c r="AT722" s="89"/>
      <c r="AU722" s="89"/>
      <c r="AV722" s="89"/>
      <c r="AW722" s="89"/>
      <c r="AX722" s="89"/>
      <c r="AY722" s="89"/>
      <c r="AZ722" s="89"/>
    </row>
    <row r="723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89"/>
      <c r="AD723" s="89"/>
      <c r="AE723" s="89"/>
      <c r="AF723" s="89"/>
      <c r="AG723" s="89"/>
      <c r="AH723" s="89"/>
      <c r="AI723" s="89"/>
      <c r="AJ723" s="89"/>
      <c r="AK723" s="89"/>
      <c r="AL723" s="89"/>
      <c r="AM723" s="89"/>
      <c r="AN723" s="89"/>
      <c r="AO723" s="89"/>
      <c r="AP723" s="89"/>
      <c r="AQ723" s="89"/>
      <c r="AR723" s="89"/>
      <c r="AS723" s="89"/>
      <c r="AT723" s="89"/>
      <c r="AU723" s="89"/>
      <c r="AV723" s="89"/>
      <c r="AW723" s="89"/>
      <c r="AX723" s="89"/>
      <c r="AY723" s="89"/>
      <c r="AZ723" s="89"/>
    </row>
    <row r="724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  <c r="AB724" s="89"/>
      <c r="AC724" s="89"/>
      <c r="AD724" s="89"/>
      <c r="AE724" s="89"/>
      <c r="AF724" s="89"/>
      <c r="AG724" s="89"/>
      <c r="AH724" s="89"/>
      <c r="AI724" s="89"/>
      <c r="AJ724" s="89"/>
      <c r="AK724" s="89"/>
      <c r="AL724" s="89"/>
      <c r="AM724" s="89"/>
      <c r="AN724" s="89"/>
      <c r="AO724" s="89"/>
      <c r="AP724" s="89"/>
      <c r="AQ724" s="89"/>
      <c r="AR724" s="89"/>
      <c r="AS724" s="89"/>
      <c r="AT724" s="89"/>
      <c r="AU724" s="89"/>
      <c r="AV724" s="89"/>
      <c r="AW724" s="89"/>
      <c r="AX724" s="89"/>
      <c r="AY724" s="89"/>
      <c r="AZ724" s="89"/>
    </row>
    <row r="725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  <c r="AB725" s="89"/>
      <c r="AC725" s="89"/>
      <c r="AD725" s="89"/>
      <c r="AE725" s="89"/>
      <c r="AF725" s="89"/>
      <c r="AG725" s="89"/>
      <c r="AH725" s="89"/>
      <c r="AI725" s="89"/>
      <c r="AJ725" s="89"/>
      <c r="AK725" s="89"/>
      <c r="AL725" s="89"/>
      <c r="AM725" s="89"/>
      <c r="AN725" s="89"/>
      <c r="AO725" s="89"/>
      <c r="AP725" s="89"/>
      <c r="AQ725" s="89"/>
      <c r="AR725" s="89"/>
      <c r="AS725" s="89"/>
      <c r="AT725" s="89"/>
      <c r="AU725" s="89"/>
      <c r="AV725" s="89"/>
      <c r="AW725" s="89"/>
      <c r="AX725" s="89"/>
      <c r="AY725" s="89"/>
      <c r="AZ725" s="89"/>
    </row>
    <row r="726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  <c r="AB726" s="89"/>
      <c r="AC726" s="89"/>
      <c r="AD726" s="89"/>
      <c r="AE726" s="89"/>
      <c r="AF726" s="89"/>
      <c r="AG726" s="89"/>
      <c r="AH726" s="89"/>
      <c r="AI726" s="89"/>
      <c r="AJ726" s="89"/>
      <c r="AK726" s="89"/>
      <c r="AL726" s="89"/>
      <c r="AM726" s="89"/>
      <c r="AN726" s="89"/>
      <c r="AO726" s="89"/>
      <c r="AP726" s="89"/>
      <c r="AQ726" s="89"/>
      <c r="AR726" s="89"/>
      <c r="AS726" s="89"/>
      <c r="AT726" s="89"/>
      <c r="AU726" s="89"/>
      <c r="AV726" s="89"/>
      <c r="AW726" s="89"/>
      <c r="AX726" s="89"/>
      <c r="AY726" s="89"/>
      <c r="AZ726" s="89"/>
    </row>
    <row r="727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89"/>
      <c r="AD727" s="89"/>
      <c r="AE727" s="89"/>
      <c r="AF727" s="89"/>
      <c r="AG727" s="89"/>
      <c r="AH727" s="89"/>
      <c r="AI727" s="89"/>
      <c r="AJ727" s="89"/>
      <c r="AK727" s="89"/>
      <c r="AL727" s="89"/>
      <c r="AM727" s="89"/>
      <c r="AN727" s="89"/>
      <c r="AO727" s="89"/>
      <c r="AP727" s="89"/>
      <c r="AQ727" s="89"/>
      <c r="AR727" s="89"/>
      <c r="AS727" s="89"/>
      <c r="AT727" s="89"/>
      <c r="AU727" s="89"/>
      <c r="AV727" s="89"/>
      <c r="AW727" s="89"/>
      <c r="AX727" s="89"/>
      <c r="AY727" s="89"/>
      <c r="AZ727" s="89"/>
    </row>
    <row r="728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  <c r="AG728" s="89"/>
      <c r="AH728" s="89"/>
      <c r="AI728" s="89"/>
      <c r="AJ728" s="89"/>
      <c r="AK728" s="89"/>
      <c r="AL728" s="89"/>
      <c r="AM728" s="89"/>
      <c r="AN728" s="89"/>
      <c r="AO728" s="89"/>
      <c r="AP728" s="89"/>
      <c r="AQ728" s="89"/>
      <c r="AR728" s="89"/>
      <c r="AS728" s="89"/>
      <c r="AT728" s="89"/>
      <c r="AU728" s="89"/>
      <c r="AV728" s="89"/>
      <c r="AW728" s="89"/>
      <c r="AX728" s="89"/>
      <c r="AY728" s="89"/>
      <c r="AZ728" s="89"/>
    </row>
    <row r="729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89"/>
      <c r="AD729" s="89"/>
      <c r="AE729" s="89"/>
      <c r="AF729" s="89"/>
      <c r="AG729" s="89"/>
      <c r="AH729" s="89"/>
      <c r="AI729" s="89"/>
      <c r="AJ729" s="89"/>
      <c r="AK729" s="89"/>
      <c r="AL729" s="89"/>
      <c r="AM729" s="89"/>
      <c r="AN729" s="89"/>
      <c r="AO729" s="89"/>
      <c r="AP729" s="89"/>
      <c r="AQ729" s="89"/>
      <c r="AR729" s="89"/>
      <c r="AS729" s="89"/>
      <c r="AT729" s="89"/>
      <c r="AU729" s="89"/>
      <c r="AV729" s="89"/>
      <c r="AW729" s="89"/>
      <c r="AX729" s="89"/>
      <c r="AY729" s="89"/>
      <c r="AZ729" s="89"/>
    </row>
    <row r="730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89"/>
      <c r="AD730" s="89"/>
      <c r="AE730" s="89"/>
      <c r="AF730" s="89"/>
      <c r="AG730" s="89"/>
      <c r="AH730" s="89"/>
      <c r="AI730" s="89"/>
      <c r="AJ730" s="89"/>
      <c r="AK730" s="89"/>
      <c r="AL730" s="89"/>
      <c r="AM730" s="89"/>
      <c r="AN730" s="89"/>
      <c r="AO730" s="89"/>
      <c r="AP730" s="89"/>
      <c r="AQ730" s="89"/>
      <c r="AR730" s="89"/>
      <c r="AS730" s="89"/>
      <c r="AT730" s="89"/>
      <c r="AU730" s="89"/>
      <c r="AV730" s="89"/>
      <c r="AW730" s="89"/>
      <c r="AX730" s="89"/>
      <c r="AY730" s="89"/>
      <c r="AZ730" s="89"/>
    </row>
    <row r="73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  <c r="AD731" s="89"/>
      <c r="AE731" s="89"/>
      <c r="AF731" s="89"/>
      <c r="AG731" s="89"/>
      <c r="AH731" s="89"/>
      <c r="AI731" s="89"/>
      <c r="AJ731" s="89"/>
      <c r="AK731" s="89"/>
      <c r="AL731" s="89"/>
      <c r="AM731" s="89"/>
      <c r="AN731" s="89"/>
      <c r="AO731" s="89"/>
      <c r="AP731" s="89"/>
      <c r="AQ731" s="89"/>
      <c r="AR731" s="89"/>
      <c r="AS731" s="89"/>
      <c r="AT731" s="89"/>
      <c r="AU731" s="89"/>
      <c r="AV731" s="89"/>
      <c r="AW731" s="89"/>
      <c r="AX731" s="89"/>
      <c r="AY731" s="89"/>
      <c r="AZ731" s="89"/>
    </row>
    <row r="73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89"/>
      <c r="AD732" s="89"/>
      <c r="AE732" s="89"/>
      <c r="AF732" s="89"/>
      <c r="AG732" s="89"/>
      <c r="AH732" s="89"/>
      <c r="AI732" s="89"/>
      <c r="AJ732" s="89"/>
      <c r="AK732" s="89"/>
      <c r="AL732" s="89"/>
      <c r="AM732" s="89"/>
      <c r="AN732" s="89"/>
      <c r="AO732" s="89"/>
      <c r="AP732" s="89"/>
      <c r="AQ732" s="89"/>
      <c r="AR732" s="89"/>
      <c r="AS732" s="89"/>
      <c r="AT732" s="89"/>
      <c r="AU732" s="89"/>
      <c r="AV732" s="89"/>
      <c r="AW732" s="89"/>
      <c r="AX732" s="89"/>
      <c r="AY732" s="89"/>
      <c r="AZ732" s="89"/>
    </row>
    <row r="733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  <c r="AB733" s="89"/>
      <c r="AC733" s="89"/>
      <c r="AD733" s="89"/>
      <c r="AE733" s="89"/>
      <c r="AF733" s="89"/>
      <c r="AG733" s="89"/>
      <c r="AH733" s="89"/>
      <c r="AI733" s="89"/>
      <c r="AJ733" s="89"/>
      <c r="AK733" s="89"/>
      <c r="AL733" s="89"/>
      <c r="AM733" s="89"/>
      <c r="AN733" s="89"/>
      <c r="AO733" s="89"/>
      <c r="AP733" s="89"/>
      <c r="AQ733" s="89"/>
      <c r="AR733" s="89"/>
      <c r="AS733" s="89"/>
      <c r="AT733" s="89"/>
      <c r="AU733" s="89"/>
      <c r="AV733" s="89"/>
      <c r="AW733" s="89"/>
      <c r="AX733" s="89"/>
      <c r="AY733" s="89"/>
      <c r="AZ733" s="89"/>
    </row>
    <row r="734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  <c r="AB734" s="89"/>
      <c r="AC734" s="89"/>
      <c r="AD734" s="89"/>
      <c r="AE734" s="89"/>
      <c r="AF734" s="89"/>
      <c r="AG734" s="89"/>
      <c r="AH734" s="89"/>
      <c r="AI734" s="89"/>
      <c r="AJ734" s="89"/>
      <c r="AK734" s="89"/>
      <c r="AL734" s="89"/>
      <c r="AM734" s="89"/>
      <c r="AN734" s="89"/>
      <c r="AO734" s="89"/>
      <c r="AP734" s="89"/>
      <c r="AQ734" s="89"/>
      <c r="AR734" s="89"/>
      <c r="AS734" s="89"/>
      <c r="AT734" s="89"/>
      <c r="AU734" s="89"/>
      <c r="AV734" s="89"/>
      <c r="AW734" s="89"/>
      <c r="AX734" s="89"/>
      <c r="AY734" s="89"/>
      <c r="AZ734" s="89"/>
    </row>
    <row r="735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  <c r="AB735" s="89"/>
      <c r="AC735" s="89"/>
      <c r="AD735" s="89"/>
      <c r="AE735" s="89"/>
      <c r="AF735" s="89"/>
      <c r="AG735" s="89"/>
      <c r="AH735" s="89"/>
      <c r="AI735" s="89"/>
      <c r="AJ735" s="89"/>
      <c r="AK735" s="89"/>
      <c r="AL735" s="89"/>
      <c r="AM735" s="89"/>
      <c r="AN735" s="89"/>
      <c r="AO735" s="89"/>
      <c r="AP735" s="89"/>
      <c r="AQ735" s="89"/>
      <c r="AR735" s="89"/>
      <c r="AS735" s="89"/>
      <c r="AT735" s="89"/>
      <c r="AU735" s="89"/>
      <c r="AV735" s="89"/>
      <c r="AW735" s="89"/>
      <c r="AX735" s="89"/>
      <c r="AY735" s="89"/>
      <c r="AZ735" s="89"/>
    </row>
    <row r="736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89"/>
      <c r="AD736" s="89"/>
      <c r="AE736" s="89"/>
      <c r="AF736" s="89"/>
      <c r="AG736" s="89"/>
      <c r="AH736" s="89"/>
      <c r="AI736" s="89"/>
      <c r="AJ736" s="89"/>
      <c r="AK736" s="89"/>
      <c r="AL736" s="89"/>
      <c r="AM736" s="89"/>
      <c r="AN736" s="89"/>
      <c r="AO736" s="89"/>
      <c r="AP736" s="89"/>
      <c r="AQ736" s="89"/>
      <c r="AR736" s="89"/>
      <c r="AS736" s="89"/>
      <c r="AT736" s="89"/>
      <c r="AU736" s="89"/>
      <c r="AV736" s="89"/>
      <c r="AW736" s="89"/>
      <c r="AX736" s="89"/>
      <c r="AY736" s="89"/>
      <c r="AZ736" s="89"/>
    </row>
    <row r="737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  <c r="AB737" s="89"/>
      <c r="AC737" s="89"/>
      <c r="AD737" s="89"/>
      <c r="AE737" s="89"/>
      <c r="AF737" s="89"/>
      <c r="AG737" s="89"/>
      <c r="AH737" s="89"/>
      <c r="AI737" s="89"/>
      <c r="AJ737" s="89"/>
      <c r="AK737" s="89"/>
      <c r="AL737" s="89"/>
      <c r="AM737" s="89"/>
      <c r="AN737" s="89"/>
      <c r="AO737" s="89"/>
      <c r="AP737" s="89"/>
      <c r="AQ737" s="89"/>
      <c r="AR737" s="89"/>
      <c r="AS737" s="89"/>
      <c r="AT737" s="89"/>
      <c r="AU737" s="89"/>
      <c r="AV737" s="89"/>
      <c r="AW737" s="89"/>
      <c r="AX737" s="89"/>
      <c r="AY737" s="89"/>
      <c r="AZ737" s="89"/>
    </row>
    <row r="738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  <c r="AB738" s="89"/>
      <c r="AC738" s="89"/>
      <c r="AD738" s="89"/>
      <c r="AE738" s="89"/>
      <c r="AF738" s="89"/>
      <c r="AG738" s="89"/>
      <c r="AH738" s="89"/>
      <c r="AI738" s="89"/>
      <c r="AJ738" s="89"/>
      <c r="AK738" s="89"/>
      <c r="AL738" s="89"/>
      <c r="AM738" s="89"/>
      <c r="AN738" s="89"/>
      <c r="AO738" s="89"/>
      <c r="AP738" s="89"/>
      <c r="AQ738" s="89"/>
      <c r="AR738" s="89"/>
      <c r="AS738" s="89"/>
      <c r="AT738" s="89"/>
      <c r="AU738" s="89"/>
      <c r="AV738" s="89"/>
      <c r="AW738" s="89"/>
      <c r="AX738" s="89"/>
      <c r="AY738" s="89"/>
      <c r="AZ738" s="89"/>
    </row>
    <row r="739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89"/>
      <c r="AD739" s="89"/>
      <c r="AE739" s="89"/>
      <c r="AF739" s="89"/>
      <c r="AG739" s="89"/>
      <c r="AH739" s="89"/>
      <c r="AI739" s="89"/>
      <c r="AJ739" s="89"/>
      <c r="AK739" s="89"/>
      <c r="AL739" s="89"/>
      <c r="AM739" s="89"/>
      <c r="AN739" s="89"/>
      <c r="AO739" s="89"/>
      <c r="AP739" s="89"/>
      <c r="AQ739" s="89"/>
      <c r="AR739" s="89"/>
      <c r="AS739" s="89"/>
      <c r="AT739" s="89"/>
      <c r="AU739" s="89"/>
      <c r="AV739" s="89"/>
      <c r="AW739" s="89"/>
      <c r="AX739" s="89"/>
      <c r="AY739" s="89"/>
      <c r="AZ739" s="89"/>
    </row>
    <row r="740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  <c r="AB740" s="89"/>
      <c r="AC740" s="89"/>
      <c r="AD740" s="89"/>
      <c r="AE740" s="89"/>
      <c r="AF740" s="89"/>
      <c r="AG740" s="89"/>
      <c r="AH740" s="89"/>
      <c r="AI740" s="89"/>
      <c r="AJ740" s="89"/>
      <c r="AK740" s="89"/>
      <c r="AL740" s="89"/>
      <c r="AM740" s="89"/>
      <c r="AN740" s="89"/>
      <c r="AO740" s="89"/>
      <c r="AP740" s="89"/>
      <c r="AQ740" s="89"/>
      <c r="AR740" s="89"/>
      <c r="AS740" s="89"/>
      <c r="AT740" s="89"/>
      <c r="AU740" s="89"/>
      <c r="AV740" s="89"/>
      <c r="AW740" s="89"/>
      <c r="AX740" s="89"/>
      <c r="AY740" s="89"/>
      <c r="AZ740" s="89"/>
    </row>
    <row r="74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  <c r="AB741" s="89"/>
      <c r="AC741" s="89"/>
      <c r="AD741" s="89"/>
      <c r="AE741" s="89"/>
      <c r="AF741" s="89"/>
      <c r="AG741" s="89"/>
      <c r="AH741" s="89"/>
      <c r="AI741" s="89"/>
      <c r="AJ741" s="89"/>
      <c r="AK741" s="89"/>
      <c r="AL741" s="89"/>
      <c r="AM741" s="89"/>
      <c r="AN741" s="89"/>
      <c r="AO741" s="89"/>
      <c r="AP741" s="89"/>
      <c r="AQ741" s="89"/>
      <c r="AR741" s="89"/>
      <c r="AS741" s="89"/>
      <c r="AT741" s="89"/>
      <c r="AU741" s="89"/>
      <c r="AV741" s="89"/>
      <c r="AW741" s="89"/>
      <c r="AX741" s="89"/>
      <c r="AY741" s="89"/>
      <c r="AZ741" s="89"/>
    </row>
    <row r="74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  <c r="AB742" s="89"/>
      <c r="AC742" s="89"/>
      <c r="AD742" s="89"/>
      <c r="AE742" s="89"/>
      <c r="AF742" s="89"/>
      <c r="AG742" s="89"/>
      <c r="AH742" s="89"/>
      <c r="AI742" s="89"/>
      <c r="AJ742" s="89"/>
      <c r="AK742" s="89"/>
      <c r="AL742" s="89"/>
      <c r="AM742" s="89"/>
      <c r="AN742" s="89"/>
      <c r="AO742" s="89"/>
      <c r="AP742" s="89"/>
      <c r="AQ742" s="89"/>
      <c r="AR742" s="89"/>
      <c r="AS742" s="89"/>
      <c r="AT742" s="89"/>
      <c r="AU742" s="89"/>
      <c r="AV742" s="89"/>
      <c r="AW742" s="89"/>
      <c r="AX742" s="89"/>
      <c r="AY742" s="89"/>
      <c r="AZ742" s="89"/>
    </row>
    <row r="743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  <c r="AB743" s="89"/>
      <c r="AC743" s="89"/>
      <c r="AD743" s="89"/>
      <c r="AE743" s="89"/>
      <c r="AF743" s="89"/>
      <c r="AG743" s="89"/>
      <c r="AH743" s="89"/>
      <c r="AI743" s="89"/>
      <c r="AJ743" s="89"/>
      <c r="AK743" s="89"/>
      <c r="AL743" s="89"/>
      <c r="AM743" s="89"/>
      <c r="AN743" s="89"/>
      <c r="AO743" s="89"/>
      <c r="AP743" s="89"/>
      <c r="AQ743" s="89"/>
      <c r="AR743" s="89"/>
      <c r="AS743" s="89"/>
      <c r="AT743" s="89"/>
      <c r="AU743" s="89"/>
      <c r="AV743" s="89"/>
      <c r="AW743" s="89"/>
      <c r="AX743" s="89"/>
      <c r="AY743" s="89"/>
      <c r="AZ743" s="89"/>
    </row>
    <row r="744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  <c r="AB744" s="89"/>
      <c r="AC744" s="89"/>
      <c r="AD744" s="89"/>
      <c r="AE744" s="89"/>
      <c r="AF744" s="89"/>
      <c r="AG744" s="89"/>
      <c r="AH744" s="89"/>
      <c r="AI744" s="89"/>
      <c r="AJ744" s="89"/>
      <c r="AK744" s="89"/>
      <c r="AL744" s="89"/>
      <c r="AM744" s="89"/>
      <c r="AN744" s="89"/>
      <c r="AO744" s="89"/>
      <c r="AP744" s="89"/>
      <c r="AQ744" s="89"/>
      <c r="AR744" s="89"/>
      <c r="AS744" s="89"/>
      <c r="AT744" s="89"/>
      <c r="AU744" s="89"/>
      <c r="AV744" s="89"/>
      <c r="AW744" s="89"/>
      <c r="AX744" s="89"/>
      <c r="AY744" s="89"/>
      <c r="AZ744" s="89"/>
    </row>
    <row r="745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  <c r="AB745" s="89"/>
      <c r="AC745" s="89"/>
      <c r="AD745" s="89"/>
      <c r="AE745" s="89"/>
      <c r="AF745" s="89"/>
      <c r="AG745" s="89"/>
      <c r="AH745" s="89"/>
      <c r="AI745" s="89"/>
      <c r="AJ745" s="89"/>
      <c r="AK745" s="89"/>
      <c r="AL745" s="89"/>
      <c r="AM745" s="89"/>
      <c r="AN745" s="89"/>
      <c r="AO745" s="89"/>
      <c r="AP745" s="89"/>
      <c r="AQ745" s="89"/>
      <c r="AR745" s="89"/>
      <c r="AS745" s="89"/>
      <c r="AT745" s="89"/>
      <c r="AU745" s="89"/>
      <c r="AV745" s="89"/>
      <c r="AW745" s="89"/>
      <c r="AX745" s="89"/>
      <c r="AY745" s="89"/>
      <c r="AZ745" s="89"/>
    </row>
    <row r="746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  <c r="AB746" s="89"/>
      <c r="AC746" s="89"/>
      <c r="AD746" s="89"/>
      <c r="AE746" s="89"/>
      <c r="AF746" s="89"/>
      <c r="AG746" s="89"/>
      <c r="AH746" s="89"/>
      <c r="AI746" s="89"/>
      <c r="AJ746" s="89"/>
      <c r="AK746" s="89"/>
      <c r="AL746" s="89"/>
      <c r="AM746" s="89"/>
      <c r="AN746" s="89"/>
      <c r="AO746" s="89"/>
      <c r="AP746" s="89"/>
      <c r="AQ746" s="89"/>
      <c r="AR746" s="89"/>
      <c r="AS746" s="89"/>
      <c r="AT746" s="89"/>
      <c r="AU746" s="89"/>
      <c r="AV746" s="89"/>
      <c r="AW746" s="89"/>
      <c r="AX746" s="89"/>
      <c r="AY746" s="89"/>
      <c r="AZ746" s="89"/>
    </row>
    <row r="747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  <c r="AB747" s="89"/>
      <c r="AC747" s="89"/>
      <c r="AD747" s="89"/>
      <c r="AE747" s="89"/>
      <c r="AF747" s="89"/>
      <c r="AG747" s="89"/>
      <c r="AH747" s="89"/>
      <c r="AI747" s="89"/>
      <c r="AJ747" s="89"/>
      <c r="AK747" s="89"/>
      <c r="AL747" s="89"/>
      <c r="AM747" s="89"/>
      <c r="AN747" s="89"/>
      <c r="AO747" s="89"/>
      <c r="AP747" s="89"/>
      <c r="AQ747" s="89"/>
      <c r="AR747" s="89"/>
      <c r="AS747" s="89"/>
      <c r="AT747" s="89"/>
      <c r="AU747" s="89"/>
      <c r="AV747" s="89"/>
      <c r="AW747" s="89"/>
      <c r="AX747" s="89"/>
      <c r="AY747" s="89"/>
      <c r="AZ747" s="89"/>
    </row>
    <row r="748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89"/>
      <c r="AD748" s="89"/>
      <c r="AE748" s="89"/>
      <c r="AF748" s="89"/>
      <c r="AG748" s="89"/>
      <c r="AH748" s="89"/>
      <c r="AI748" s="89"/>
      <c r="AJ748" s="89"/>
      <c r="AK748" s="89"/>
      <c r="AL748" s="89"/>
      <c r="AM748" s="89"/>
      <c r="AN748" s="89"/>
      <c r="AO748" s="89"/>
      <c r="AP748" s="89"/>
      <c r="AQ748" s="89"/>
      <c r="AR748" s="89"/>
      <c r="AS748" s="89"/>
      <c r="AT748" s="89"/>
      <c r="AU748" s="89"/>
      <c r="AV748" s="89"/>
      <c r="AW748" s="89"/>
      <c r="AX748" s="89"/>
      <c r="AY748" s="89"/>
      <c r="AZ748" s="89"/>
    </row>
    <row r="749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89"/>
      <c r="AD749" s="89"/>
      <c r="AE749" s="89"/>
      <c r="AF749" s="89"/>
      <c r="AG749" s="89"/>
      <c r="AH749" s="89"/>
      <c r="AI749" s="89"/>
      <c r="AJ749" s="89"/>
      <c r="AK749" s="89"/>
      <c r="AL749" s="89"/>
      <c r="AM749" s="89"/>
      <c r="AN749" s="89"/>
      <c r="AO749" s="89"/>
      <c r="AP749" s="89"/>
      <c r="AQ749" s="89"/>
      <c r="AR749" s="89"/>
      <c r="AS749" s="89"/>
      <c r="AT749" s="89"/>
      <c r="AU749" s="89"/>
      <c r="AV749" s="89"/>
      <c r="AW749" s="89"/>
      <c r="AX749" s="89"/>
      <c r="AY749" s="89"/>
      <c r="AZ749" s="89"/>
    </row>
    <row r="750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89"/>
      <c r="AC750" s="89"/>
      <c r="AD750" s="89"/>
      <c r="AE750" s="89"/>
      <c r="AF750" s="89"/>
      <c r="AG750" s="89"/>
      <c r="AH750" s="89"/>
      <c r="AI750" s="89"/>
      <c r="AJ750" s="89"/>
      <c r="AK750" s="89"/>
      <c r="AL750" s="89"/>
      <c r="AM750" s="89"/>
      <c r="AN750" s="89"/>
      <c r="AO750" s="89"/>
      <c r="AP750" s="89"/>
      <c r="AQ750" s="89"/>
      <c r="AR750" s="89"/>
      <c r="AS750" s="89"/>
      <c r="AT750" s="89"/>
      <c r="AU750" s="89"/>
      <c r="AV750" s="89"/>
      <c r="AW750" s="89"/>
      <c r="AX750" s="89"/>
      <c r="AY750" s="89"/>
      <c r="AZ750" s="89"/>
    </row>
    <row r="75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  <c r="AB751" s="89"/>
      <c r="AC751" s="89"/>
      <c r="AD751" s="89"/>
      <c r="AE751" s="89"/>
      <c r="AF751" s="89"/>
      <c r="AG751" s="89"/>
      <c r="AH751" s="89"/>
      <c r="AI751" s="89"/>
      <c r="AJ751" s="89"/>
      <c r="AK751" s="89"/>
      <c r="AL751" s="89"/>
      <c r="AM751" s="89"/>
      <c r="AN751" s="89"/>
      <c r="AO751" s="89"/>
      <c r="AP751" s="89"/>
      <c r="AQ751" s="89"/>
      <c r="AR751" s="89"/>
      <c r="AS751" s="89"/>
      <c r="AT751" s="89"/>
      <c r="AU751" s="89"/>
      <c r="AV751" s="89"/>
      <c r="AW751" s="89"/>
      <c r="AX751" s="89"/>
      <c r="AY751" s="89"/>
      <c r="AZ751" s="89"/>
    </row>
    <row r="75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89"/>
      <c r="AD752" s="89"/>
      <c r="AE752" s="89"/>
      <c r="AF752" s="89"/>
      <c r="AG752" s="89"/>
      <c r="AH752" s="89"/>
      <c r="AI752" s="89"/>
      <c r="AJ752" s="89"/>
      <c r="AK752" s="89"/>
      <c r="AL752" s="89"/>
      <c r="AM752" s="89"/>
      <c r="AN752" s="89"/>
      <c r="AO752" s="89"/>
      <c r="AP752" s="89"/>
      <c r="AQ752" s="89"/>
      <c r="AR752" s="89"/>
      <c r="AS752" s="89"/>
      <c r="AT752" s="89"/>
      <c r="AU752" s="89"/>
      <c r="AV752" s="89"/>
      <c r="AW752" s="89"/>
      <c r="AX752" s="89"/>
      <c r="AY752" s="89"/>
      <c r="AZ752" s="89"/>
    </row>
    <row r="753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89"/>
      <c r="AD753" s="89"/>
      <c r="AE753" s="89"/>
      <c r="AF753" s="89"/>
      <c r="AG753" s="89"/>
      <c r="AH753" s="89"/>
      <c r="AI753" s="89"/>
      <c r="AJ753" s="89"/>
      <c r="AK753" s="89"/>
      <c r="AL753" s="89"/>
      <c r="AM753" s="89"/>
      <c r="AN753" s="89"/>
      <c r="AO753" s="89"/>
      <c r="AP753" s="89"/>
      <c r="AQ753" s="89"/>
      <c r="AR753" s="89"/>
      <c r="AS753" s="89"/>
      <c r="AT753" s="89"/>
      <c r="AU753" s="89"/>
      <c r="AV753" s="89"/>
      <c r="AW753" s="89"/>
      <c r="AX753" s="89"/>
      <c r="AY753" s="89"/>
      <c r="AZ753" s="89"/>
    </row>
    <row r="754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89"/>
      <c r="AD754" s="89"/>
      <c r="AE754" s="89"/>
      <c r="AF754" s="89"/>
      <c r="AG754" s="89"/>
      <c r="AH754" s="89"/>
      <c r="AI754" s="89"/>
      <c r="AJ754" s="89"/>
      <c r="AK754" s="89"/>
      <c r="AL754" s="89"/>
      <c r="AM754" s="89"/>
      <c r="AN754" s="89"/>
      <c r="AO754" s="89"/>
      <c r="AP754" s="89"/>
      <c r="AQ754" s="89"/>
      <c r="AR754" s="89"/>
      <c r="AS754" s="89"/>
      <c r="AT754" s="89"/>
      <c r="AU754" s="89"/>
      <c r="AV754" s="89"/>
      <c r="AW754" s="89"/>
      <c r="AX754" s="89"/>
      <c r="AY754" s="89"/>
      <c r="AZ754" s="89"/>
    </row>
    <row r="755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89"/>
      <c r="AD755" s="89"/>
      <c r="AE755" s="89"/>
      <c r="AF755" s="89"/>
      <c r="AG755" s="89"/>
      <c r="AH755" s="89"/>
      <c r="AI755" s="89"/>
      <c r="AJ755" s="89"/>
      <c r="AK755" s="89"/>
      <c r="AL755" s="89"/>
      <c r="AM755" s="89"/>
      <c r="AN755" s="89"/>
      <c r="AO755" s="89"/>
      <c r="AP755" s="89"/>
      <c r="AQ755" s="89"/>
      <c r="AR755" s="89"/>
      <c r="AS755" s="89"/>
      <c r="AT755" s="89"/>
      <c r="AU755" s="89"/>
      <c r="AV755" s="89"/>
      <c r="AW755" s="89"/>
      <c r="AX755" s="89"/>
      <c r="AY755" s="89"/>
      <c r="AZ755" s="89"/>
    </row>
    <row r="756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89"/>
      <c r="AD756" s="89"/>
      <c r="AE756" s="89"/>
      <c r="AF756" s="89"/>
      <c r="AG756" s="89"/>
      <c r="AH756" s="89"/>
      <c r="AI756" s="89"/>
      <c r="AJ756" s="89"/>
      <c r="AK756" s="89"/>
      <c r="AL756" s="89"/>
      <c r="AM756" s="89"/>
      <c r="AN756" s="89"/>
      <c r="AO756" s="89"/>
      <c r="AP756" s="89"/>
      <c r="AQ756" s="89"/>
      <c r="AR756" s="89"/>
      <c r="AS756" s="89"/>
      <c r="AT756" s="89"/>
      <c r="AU756" s="89"/>
      <c r="AV756" s="89"/>
      <c r="AW756" s="89"/>
      <c r="AX756" s="89"/>
      <c r="AY756" s="89"/>
      <c r="AZ756" s="89"/>
    </row>
    <row r="757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89"/>
      <c r="AD757" s="89"/>
      <c r="AE757" s="89"/>
      <c r="AF757" s="89"/>
      <c r="AG757" s="89"/>
      <c r="AH757" s="89"/>
      <c r="AI757" s="89"/>
      <c r="AJ757" s="89"/>
      <c r="AK757" s="89"/>
      <c r="AL757" s="89"/>
      <c r="AM757" s="89"/>
      <c r="AN757" s="89"/>
      <c r="AO757" s="89"/>
      <c r="AP757" s="89"/>
      <c r="AQ757" s="89"/>
      <c r="AR757" s="89"/>
      <c r="AS757" s="89"/>
      <c r="AT757" s="89"/>
      <c r="AU757" s="89"/>
      <c r="AV757" s="89"/>
      <c r="AW757" s="89"/>
      <c r="AX757" s="89"/>
      <c r="AY757" s="89"/>
      <c r="AZ757" s="89"/>
    </row>
    <row r="758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89"/>
      <c r="AD758" s="89"/>
      <c r="AE758" s="89"/>
      <c r="AF758" s="89"/>
      <c r="AG758" s="89"/>
      <c r="AH758" s="89"/>
      <c r="AI758" s="89"/>
      <c r="AJ758" s="89"/>
      <c r="AK758" s="89"/>
      <c r="AL758" s="89"/>
      <c r="AM758" s="89"/>
      <c r="AN758" s="89"/>
      <c r="AO758" s="89"/>
      <c r="AP758" s="89"/>
      <c r="AQ758" s="89"/>
      <c r="AR758" s="89"/>
      <c r="AS758" s="89"/>
      <c r="AT758" s="89"/>
      <c r="AU758" s="89"/>
      <c r="AV758" s="89"/>
      <c r="AW758" s="89"/>
      <c r="AX758" s="89"/>
      <c r="AY758" s="89"/>
      <c r="AZ758" s="89"/>
    </row>
    <row r="759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  <c r="AB759" s="89"/>
      <c r="AC759" s="89"/>
      <c r="AD759" s="89"/>
      <c r="AE759" s="89"/>
      <c r="AF759" s="89"/>
      <c r="AG759" s="89"/>
      <c r="AH759" s="89"/>
      <c r="AI759" s="89"/>
      <c r="AJ759" s="89"/>
      <c r="AK759" s="89"/>
      <c r="AL759" s="89"/>
      <c r="AM759" s="89"/>
      <c r="AN759" s="89"/>
      <c r="AO759" s="89"/>
      <c r="AP759" s="89"/>
      <c r="AQ759" s="89"/>
      <c r="AR759" s="89"/>
      <c r="AS759" s="89"/>
      <c r="AT759" s="89"/>
      <c r="AU759" s="89"/>
      <c r="AV759" s="89"/>
      <c r="AW759" s="89"/>
      <c r="AX759" s="89"/>
      <c r="AY759" s="89"/>
      <c r="AZ759" s="89"/>
    </row>
    <row r="760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  <c r="AB760" s="89"/>
      <c r="AC760" s="89"/>
      <c r="AD760" s="89"/>
      <c r="AE760" s="89"/>
      <c r="AF760" s="89"/>
      <c r="AG760" s="89"/>
      <c r="AH760" s="89"/>
      <c r="AI760" s="89"/>
      <c r="AJ760" s="89"/>
      <c r="AK760" s="89"/>
      <c r="AL760" s="89"/>
      <c r="AM760" s="89"/>
      <c r="AN760" s="89"/>
      <c r="AO760" s="89"/>
      <c r="AP760" s="89"/>
      <c r="AQ760" s="89"/>
      <c r="AR760" s="89"/>
      <c r="AS760" s="89"/>
      <c r="AT760" s="89"/>
      <c r="AU760" s="89"/>
      <c r="AV760" s="89"/>
      <c r="AW760" s="89"/>
      <c r="AX760" s="89"/>
      <c r="AY760" s="89"/>
      <c r="AZ760" s="89"/>
    </row>
    <row r="76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89"/>
      <c r="AD761" s="89"/>
      <c r="AE761" s="89"/>
      <c r="AF761" s="89"/>
      <c r="AG761" s="89"/>
      <c r="AH761" s="89"/>
      <c r="AI761" s="89"/>
      <c r="AJ761" s="89"/>
      <c r="AK761" s="89"/>
      <c r="AL761" s="89"/>
      <c r="AM761" s="89"/>
      <c r="AN761" s="89"/>
      <c r="AO761" s="89"/>
      <c r="AP761" s="89"/>
      <c r="AQ761" s="89"/>
      <c r="AR761" s="89"/>
      <c r="AS761" s="89"/>
      <c r="AT761" s="89"/>
      <c r="AU761" s="89"/>
      <c r="AV761" s="89"/>
      <c r="AW761" s="89"/>
      <c r="AX761" s="89"/>
      <c r="AY761" s="89"/>
      <c r="AZ761" s="89"/>
    </row>
    <row r="76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  <c r="AD762" s="89"/>
      <c r="AE762" s="89"/>
      <c r="AF762" s="89"/>
      <c r="AG762" s="89"/>
      <c r="AH762" s="89"/>
      <c r="AI762" s="89"/>
      <c r="AJ762" s="89"/>
      <c r="AK762" s="89"/>
      <c r="AL762" s="89"/>
      <c r="AM762" s="89"/>
      <c r="AN762" s="89"/>
      <c r="AO762" s="89"/>
      <c r="AP762" s="89"/>
      <c r="AQ762" s="89"/>
      <c r="AR762" s="89"/>
      <c r="AS762" s="89"/>
      <c r="AT762" s="89"/>
      <c r="AU762" s="89"/>
      <c r="AV762" s="89"/>
      <c r="AW762" s="89"/>
      <c r="AX762" s="89"/>
      <c r="AY762" s="89"/>
      <c r="AZ762" s="89"/>
    </row>
    <row r="763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  <c r="AB763" s="89"/>
      <c r="AC763" s="89"/>
      <c r="AD763" s="89"/>
      <c r="AE763" s="89"/>
      <c r="AF763" s="89"/>
      <c r="AG763" s="89"/>
      <c r="AH763" s="89"/>
      <c r="AI763" s="89"/>
      <c r="AJ763" s="89"/>
      <c r="AK763" s="89"/>
      <c r="AL763" s="89"/>
      <c r="AM763" s="89"/>
      <c r="AN763" s="89"/>
      <c r="AO763" s="89"/>
      <c r="AP763" s="89"/>
      <c r="AQ763" s="89"/>
      <c r="AR763" s="89"/>
      <c r="AS763" s="89"/>
      <c r="AT763" s="89"/>
      <c r="AU763" s="89"/>
      <c r="AV763" s="89"/>
      <c r="AW763" s="89"/>
      <c r="AX763" s="89"/>
      <c r="AY763" s="89"/>
      <c r="AZ763" s="89"/>
    </row>
    <row r="764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  <c r="AB764" s="89"/>
      <c r="AC764" s="89"/>
      <c r="AD764" s="89"/>
      <c r="AE764" s="89"/>
      <c r="AF764" s="89"/>
      <c r="AG764" s="89"/>
      <c r="AH764" s="89"/>
      <c r="AI764" s="89"/>
      <c r="AJ764" s="89"/>
      <c r="AK764" s="89"/>
      <c r="AL764" s="89"/>
      <c r="AM764" s="89"/>
      <c r="AN764" s="89"/>
      <c r="AO764" s="89"/>
      <c r="AP764" s="89"/>
      <c r="AQ764" s="89"/>
      <c r="AR764" s="89"/>
      <c r="AS764" s="89"/>
      <c r="AT764" s="89"/>
      <c r="AU764" s="89"/>
      <c r="AV764" s="89"/>
      <c r="AW764" s="89"/>
      <c r="AX764" s="89"/>
      <c r="AY764" s="89"/>
      <c r="AZ764" s="89"/>
    </row>
    <row r="765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  <c r="AB765" s="89"/>
      <c r="AC765" s="89"/>
      <c r="AD765" s="89"/>
      <c r="AE765" s="89"/>
      <c r="AF765" s="89"/>
      <c r="AG765" s="89"/>
      <c r="AH765" s="89"/>
      <c r="AI765" s="89"/>
      <c r="AJ765" s="89"/>
      <c r="AK765" s="89"/>
      <c r="AL765" s="89"/>
      <c r="AM765" s="89"/>
      <c r="AN765" s="89"/>
      <c r="AO765" s="89"/>
      <c r="AP765" s="89"/>
      <c r="AQ765" s="89"/>
      <c r="AR765" s="89"/>
      <c r="AS765" s="89"/>
      <c r="AT765" s="89"/>
      <c r="AU765" s="89"/>
      <c r="AV765" s="89"/>
      <c r="AW765" s="89"/>
      <c r="AX765" s="89"/>
      <c r="AY765" s="89"/>
      <c r="AZ765" s="89"/>
    </row>
    <row r="766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89"/>
      <c r="AD766" s="89"/>
      <c r="AE766" s="89"/>
      <c r="AF766" s="89"/>
      <c r="AG766" s="89"/>
      <c r="AH766" s="89"/>
      <c r="AI766" s="89"/>
      <c r="AJ766" s="89"/>
      <c r="AK766" s="89"/>
      <c r="AL766" s="89"/>
      <c r="AM766" s="89"/>
      <c r="AN766" s="89"/>
      <c r="AO766" s="89"/>
      <c r="AP766" s="89"/>
      <c r="AQ766" s="89"/>
      <c r="AR766" s="89"/>
      <c r="AS766" s="89"/>
      <c r="AT766" s="89"/>
      <c r="AU766" s="89"/>
      <c r="AV766" s="89"/>
      <c r="AW766" s="89"/>
      <c r="AX766" s="89"/>
      <c r="AY766" s="89"/>
      <c r="AZ766" s="89"/>
    </row>
    <row r="767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89"/>
      <c r="AC767" s="89"/>
      <c r="AD767" s="89"/>
      <c r="AE767" s="89"/>
      <c r="AF767" s="89"/>
      <c r="AG767" s="89"/>
      <c r="AH767" s="89"/>
      <c r="AI767" s="89"/>
      <c r="AJ767" s="89"/>
      <c r="AK767" s="89"/>
      <c r="AL767" s="89"/>
      <c r="AM767" s="89"/>
      <c r="AN767" s="89"/>
      <c r="AO767" s="89"/>
      <c r="AP767" s="89"/>
      <c r="AQ767" s="89"/>
      <c r="AR767" s="89"/>
      <c r="AS767" s="89"/>
      <c r="AT767" s="89"/>
      <c r="AU767" s="89"/>
      <c r="AV767" s="89"/>
      <c r="AW767" s="89"/>
      <c r="AX767" s="89"/>
      <c r="AY767" s="89"/>
      <c r="AZ767" s="89"/>
    </row>
    <row r="768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89"/>
      <c r="AC768" s="89"/>
      <c r="AD768" s="89"/>
      <c r="AE768" s="89"/>
      <c r="AF768" s="89"/>
      <c r="AG768" s="89"/>
      <c r="AH768" s="89"/>
      <c r="AI768" s="89"/>
      <c r="AJ768" s="89"/>
      <c r="AK768" s="89"/>
      <c r="AL768" s="89"/>
      <c r="AM768" s="89"/>
      <c r="AN768" s="89"/>
      <c r="AO768" s="89"/>
      <c r="AP768" s="89"/>
      <c r="AQ768" s="89"/>
      <c r="AR768" s="89"/>
      <c r="AS768" s="89"/>
      <c r="AT768" s="89"/>
      <c r="AU768" s="89"/>
      <c r="AV768" s="89"/>
      <c r="AW768" s="89"/>
      <c r="AX768" s="89"/>
      <c r="AY768" s="89"/>
      <c r="AZ768" s="89"/>
    </row>
    <row r="769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89"/>
      <c r="AD769" s="89"/>
      <c r="AE769" s="89"/>
      <c r="AF769" s="89"/>
      <c r="AG769" s="89"/>
      <c r="AH769" s="89"/>
      <c r="AI769" s="89"/>
      <c r="AJ769" s="89"/>
      <c r="AK769" s="89"/>
      <c r="AL769" s="89"/>
      <c r="AM769" s="89"/>
      <c r="AN769" s="89"/>
      <c r="AO769" s="89"/>
      <c r="AP769" s="89"/>
      <c r="AQ769" s="89"/>
      <c r="AR769" s="89"/>
      <c r="AS769" s="89"/>
      <c r="AT769" s="89"/>
      <c r="AU769" s="89"/>
      <c r="AV769" s="89"/>
      <c r="AW769" s="89"/>
      <c r="AX769" s="89"/>
      <c r="AY769" s="89"/>
      <c r="AZ769" s="89"/>
    </row>
    <row r="770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89"/>
      <c r="AD770" s="89"/>
      <c r="AE770" s="89"/>
      <c r="AF770" s="89"/>
      <c r="AG770" s="89"/>
      <c r="AH770" s="89"/>
      <c r="AI770" s="89"/>
      <c r="AJ770" s="89"/>
      <c r="AK770" s="89"/>
      <c r="AL770" s="89"/>
      <c r="AM770" s="89"/>
      <c r="AN770" s="89"/>
      <c r="AO770" s="89"/>
      <c r="AP770" s="89"/>
      <c r="AQ770" s="89"/>
      <c r="AR770" s="89"/>
      <c r="AS770" s="89"/>
      <c r="AT770" s="89"/>
      <c r="AU770" s="89"/>
      <c r="AV770" s="89"/>
      <c r="AW770" s="89"/>
      <c r="AX770" s="89"/>
      <c r="AY770" s="89"/>
      <c r="AZ770" s="89"/>
    </row>
    <row r="77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  <c r="AB771" s="89"/>
      <c r="AC771" s="89"/>
      <c r="AD771" s="89"/>
      <c r="AE771" s="89"/>
      <c r="AF771" s="89"/>
      <c r="AG771" s="89"/>
      <c r="AH771" s="89"/>
      <c r="AI771" s="89"/>
      <c r="AJ771" s="89"/>
      <c r="AK771" s="89"/>
      <c r="AL771" s="89"/>
      <c r="AM771" s="89"/>
      <c r="AN771" s="89"/>
      <c r="AO771" s="89"/>
      <c r="AP771" s="89"/>
      <c r="AQ771" s="89"/>
      <c r="AR771" s="89"/>
      <c r="AS771" s="89"/>
      <c r="AT771" s="89"/>
      <c r="AU771" s="89"/>
      <c r="AV771" s="89"/>
      <c r="AW771" s="89"/>
      <c r="AX771" s="89"/>
      <c r="AY771" s="89"/>
      <c r="AZ771" s="89"/>
    </row>
    <row r="77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  <c r="AB772" s="89"/>
      <c r="AC772" s="89"/>
      <c r="AD772" s="89"/>
      <c r="AE772" s="89"/>
      <c r="AF772" s="89"/>
      <c r="AG772" s="89"/>
      <c r="AH772" s="89"/>
      <c r="AI772" s="89"/>
      <c r="AJ772" s="89"/>
      <c r="AK772" s="89"/>
      <c r="AL772" s="89"/>
      <c r="AM772" s="89"/>
      <c r="AN772" s="89"/>
      <c r="AO772" s="89"/>
      <c r="AP772" s="89"/>
      <c r="AQ772" s="89"/>
      <c r="AR772" s="89"/>
      <c r="AS772" s="89"/>
      <c r="AT772" s="89"/>
      <c r="AU772" s="89"/>
      <c r="AV772" s="89"/>
      <c r="AW772" s="89"/>
      <c r="AX772" s="89"/>
      <c r="AY772" s="89"/>
      <c r="AZ772" s="89"/>
    </row>
    <row r="773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  <c r="AB773" s="89"/>
      <c r="AC773" s="89"/>
      <c r="AD773" s="89"/>
      <c r="AE773" s="89"/>
      <c r="AF773" s="89"/>
      <c r="AG773" s="89"/>
      <c r="AH773" s="89"/>
      <c r="AI773" s="89"/>
      <c r="AJ773" s="89"/>
      <c r="AK773" s="89"/>
      <c r="AL773" s="89"/>
      <c r="AM773" s="89"/>
      <c r="AN773" s="89"/>
      <c r="AO773" s="89"/>
      <c r="AP773" s="89"/>
      <c r="AQ773" s="89"/>
      <c r="AR773" s="89"/>
      <c r="AS773" s="89"/>
      <c r="AT773" s="89"/>
      <c r="AU773" s="89"/>
      <c r="AV773" s="89"/>
      <c r="AW773" s="89"/>
      <c r="AX773" s="89"/>
      <c r="AY773" s="89"/>
      <c r="AZ773" s="89"/>
    </row>
    <row r="774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  <c r="AB774" s="89"/>
      <c r="AC774" s="89"/>
      <c r="AD774" s="89"/>
      <c r="AE774" s="89"/>
      <c r="AF774" s="89"/>
      <c r="AG774" s="89"/>
      <c r="AH774" s="89"/>
      <c r="AI774" s="89"/>
      <c r="AJ774" s="89"/>
      <c r="AK774" s="89"/>
      <c r="AL774" s="89"/>
      <c r="AM774" s="89"/>
      <c r="AN774" s="89"/>
      <c r="AO774" s="89"/>
      <c r="AP774" s="89"/>
      <c r="AQ774" s="89"/>
      <c r="AR774" s="89"/>
      <c r="AS774" s="89"/>
      <c r="AT774" s="89"/>
      <c r="AU774" s="89"/>
      <c r="AV774" s="89"/>
      <c r="AW774" s="89"/>
      <c r="AX774" s="89"/>
      <c r="AY774" s="89"/>
      <c r="AZ774" s="89"/>
    </row>
    <row r="775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  <c r="AB775" s="89"/>
      <c r="AC775" s="89"/>
      <c r="AD775" s="89"/>
      <c r="AE775" s="89"/>
      <c r="AF775" s="89"/>
      <c r="AG775" s="89"/>
      <c r="AH775" s="89"/>
      <c r="AI775" s="89"/>
      <c r="AJ775" s="89"/>
      <c r="AK775" s="89"/>
      <c r="AL775" s="89"/>
      <c r="AM775" s="89"/>
      <c r="AN775" s="89"/>
      <c r="AO775" s="89"/>
      <c r="AP775" s="89"/>
      <c r="AQ775" s="89"/>
      <c r="AR775" s="89"/>
      <c r="AS775" s="89"/>
      <c r="AT775" s="89"/>
      <c r="AU775" s="89"/>
      <c r="AV775" s="89"/>
      <c r="AW775" s="89"/>
      <c r="AX775" s="89"/>
      <c r="AY775" s="89"/>
      <c r="AZ775" s="89"/>
    </row>
    <row r="776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  <c r="AB776" s="89"/>
      <c r="AC776" s="89"/>
      <c r="AD776" s="89"/>
      <c r="AE776" s="89"/>
      <c r="AF776" s="89"/>
      <c r="AG776" s="89"/>
      <c r="AH776" s="89"/>
      <c r="AI776" s="89"/>
      <c r="AJ776" s="89"/>
      <c r="AK776" s="89"/>
      <c r="AL776" s="89"/>
      <c r="AM776" s="89"/>
      <c r="AN776" s="89"/>
      <c r="AO776" s="89"/>
      <c r="AP776" s="89"/>
      <c r="AQ776" s="89"/>
      <c r="AR776" s="89"/>
      <c r="AS776" s="89"/>
      <c r="AT776" s="89"/>
      <c r="AU776" s="89"/>
      <c r="AV776" s="89"/>
      <c r="AW776" s="89"/>
      <c r="AX776" s="89"/>
      <c r="AY776" s="89"/>
      <c r="AZ776" s="89"/>
    </row>
    <row r="777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89"/>
      <c r="AD777" s="89"/>
      <c r="AE777" s="89"/>
      <c r="AF777" s="89"/>
      <c r="AG777" s="89"/>
      <c r="AH777" s="89"/>
      <c r="AI777" s="89"/>
      <c r="AJ777" s="89"/>
      <c r="AK777" s="89"/>
      <c r="AL777" s="89"/>
      <c r="AM777" s="89"/>
      <c r="AN777" s="89"/>
      <c r="AO777" s="89"/>
      <c r="AP777" s="89"/>
      <c r="AQ777" s="89"/>
      <c r="AR777" s="89"/>
      <c r="AS777" s="89"/>
      <c r="AT777" s="89"/>
      <c r="AU777" s="89"/>
      <c r="AV777" s="89"/>
      <c r="AW777" s="89"/>
      <c r="AX777" s="89"/>
      <c r="AY777" s="89"/>
      <c r="AZ777" s="89"/>
    </row>
    <row r="778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89"/>
      <c r="AD778" s="89"/>
      <c r="AE778" s="89"/>
      <c r="AF778" s="89"/>
      <c r="AG778" s="89"/>
      <c r="AH778" s="89"/>
      <c r="AI778" s="89"/>
      <c r="AJ778" s="89"/>
      <c r="AK778" s="89"/>
      <c r="AL778" s="89"/>
      <c r="AM778" s="89"/>
      <c r="AN778" s="89"/>
      <c r="AO778" s="89"/>
      <c r="AP778" s="89"/>
      <c r="AQ778" s="89"/>
      <c r="AR778" s="89"/>
      <c r="AS778" s="89"/>
      <c r="AT778" s="89"/>
      <c r="AU778" s="89"/>
      <c r="AV778" s="89"/>
      <c r="AW778" s="89"/>
      <c r="AX778" s="89"/>
      <c r="AY778" s="89"/>
      <c r="AZ778" s="89"/>
    </row>
    <row r="779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  <c r="AB779" s="89"/>
      <c r="AC779" s="89"/>
      <c r="AD779" s="89"/>
      <c r="AE779" s="89"/>
      <c r="AF779" s="89"/>
      <c r="AG779" s="89"/>
      <c r="AH779" s="89"/>
      <c r="AI779" s="89"/>
      <c r="AJ779" s="89"/>
      <c r="AK779" s="89"/>
      <c r="AL779" s="89"/>
      <c r="AM779" s="89"/>
      <c r="AN779" s="89"/>
      <c r="AO779" s="89"/>
      <c r="AP779" s="89"/>
      <c r="AQ779" s="89"/>
      <c r="AR779" s="89"/>
      <c r="AS779" s="89"/>
      <c r="AT779" s="89"/>
      <c r="AU779" s="89"/>
      <c r="AV779" s="89"/>
      <c r="AW779" s="89"/>
      <c r="AX779" s="89"/>
      <c r="AY779" s="89"/>
      <c r="AZ779" s="89"/>
    </row>
    <row r="780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  <c r="AB780" s="89"/>
      <c r="AC780" s="89"/>
      <c r="AD780" s="89"/>
      <c r="AE780" s="89"/>
      <c r="AF780" s="89"/>
      <c r="AG780" s="89"/>
      <c r="AH780" s="89"/>
      <c r="AI780" s="89"/>
      <c r="AJ780" s="89"/>
      <c r="AK780" s="89"/>
      <c r="AL780" s="89"/>
      <c r="AM780" s="89"/>
      <c r="AN780" s="89"/>
      <c r="AO780" s="89"/>
      <c r="AP780" s="89"/>
      <c r="AQ780" s="89"/>
      <c r="AR780" s="89"/>
      <c r="AS780" s="89"/>
      <c r="AT780" s="89"/>
      <c r="AU780" s="89"/>
      <c r="AV780" s="89"/>
      <c r="AW780" s="89"/>
      <c r="AX780" s="89"/>
      <c r="AY780" s="89"/>
      <c r="AZ780" s="89"/>
    </row>
    <row r="78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89"/>
      <c r="AD781" s="89"/>
      <c r="AE781" s="89"/>
      <c r="AF781" s="89"/>
      <c r="AG781" s="89"/>
      <c r="AH781" s="89"/>
      <c r="AI781" s="89"/>
      <c r="AJ781" s="89"/>
      <c r="AK781" s="89"/>
      <c r="AL781" s="89"/>
      <c r="AM781" s="89"/>
      <c r="AN781" s="89"/>
      <c r="AO781" s="89"/>
      <c r="AP781" s="89"/>
      <c r="AQ781" s="89"/>
      <c r="AR781" s="89"/>
      <c r="AS781" s="89"/>
      <c r="AT781" s="89"/>
      <c r="AU781" s="89"/>
      <c r="AV781" s="89"/>
      <c r="AW781" s="89"/>
      <c r="AX781" s="89"/>
      <c r="AY781" s="89"/>
      <c r="AZ781" s="89"/>
    </row>
    <row r="78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  <c r="AB782" s="89"/>
      <c r="AC782" s="89"/>
      <c r="AD782" s="89"/>
      <c r="AE782" s="89"/>
      <c r="AF782" s="89"/>
      <c r="AG782" s="89"/>
      <c r="AH782" s="89"/>
      <c r="AI782" s="89"/>
      <c r="AJ782" s="89"/>
      <c r="AK782" s="89"/>
      <c r="AL782" s="89"/>
      <c r="AM782" s="89"/>
      <c r="AN782" s="89"/>
      <c r="AO782" s="89"/>
      <c r="AP782" s="89"/>
      <c r="AQ782" s="89"/>
      <c r="AR782" s="89"/>
      <c r="AS782" s="89"/>
      <c r="AT782" s="89"/>
      <c r="AU782" s="89"/>
      <c r="AV782" s="89"/>
      <c r="AW782" s="89"/>
      <c r="AX782" s="89"/>
      <c r="AY782" s="89"/>
      <c r="AZ782" s="89"/>
    </row>
    <row r="783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89"/>
      <c r="AD783" s="89"/>
      <c r="AE783" s="89"/>
      <c r="AF783" s="89"/>
      <c r="AG783" s="89"/>
      <c r="AH783" s="89"/>
      <c r="AI783" s="89"/>
      <c r="AJ783" s="89"/>
      <c r="AK783" s="89"/>
      <c r="AL783" s="89"/>
      <c r="AM783" s="89"/>
      <c r="AN783" s="89"/>
      <c r="AO783" s="89"/>
      <c r="AP783" s="89"/>
      <c r="AQ783" s="89"/>
      <c r="AR783" s="89"/>
      <c r="AS783" s="89"/>
      <c r="AT783" s="89"/>
      <c r="AU783" s="89"/>
      <c r="AV783" s="89"/>
      <c r="AW783" s="89"/>
      <c r="AX783" s="89"/>
      <c r="AY783" s="89"/>
      <c r="AZ783" s="89"/>
    </row>
    <row r="784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89"/>
      <c r="AD784" s="89"/>
      <c r="AE784" s="89"/>
      <c r="AF784" s="89"/>
      <c r="AG784" s="89"/>
      <c r="AH784" s="89"/>
      <c r="AI784" s="89"/>
      <c r="AJ784" s="89"/>
      <c r="AK784" s="89"/>
      <c r="AL784" s="89"/>
      <c r="AM784" s="89"/>
      <c r="AN784" s="89"/>
      <c r="AO784" s="89"/>
      <c r="AP784" s="89"/>
      <c r="AQ784" s="89"/>
      <c r="AR784" s="89"/>
      <c r="AS784" s="89"/>
      <c r="AT784" s="89"/>
      <c r="AU784" s="89"/>
      <c r="AV784" s="89"/>
      <c r="AW784" s="89"/>
      <c r="AX784" s="89"/>
      <c r="AY784" s="89"/>
      <c r="AZ784" s="89"/>
    </row>
    <row r="785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  <c r="AD785" s="89"/>
      <c r="AE785" s="89"/>
      <c r="AF785" s="89"/>
      <c r="AG785" s="89"/>
      <c r="AH785" s="89"/>
      <c r="AI785" s="89"/>
      <c r="AJ785" s="89"/>
      <c r="AK785" s="89"/>
      <c r="AL785" s="89"/>
      <c r="AM785" s="89"/>
      <c r="AN785" s="89"/>
      <c r="AO785" s="89"/>
      <c r="AP785" s="89"/>
      <c r="AQ785" s="89"/>
      <c r="AR785" s="89"/>
      <c r="AS785" s="89"/>
      <c r="AT785" s="89"/>
      <c r="AU785" s="89"/>
      <c r="AV785" s="89"/>
      <c r="AW785" s="89"/>
      <c r="AX785" s="89"/>
      <c r="AY785" s="89"/>
      <c r="AZ785" s="89"/>
    </row>
    <row r="786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89"/>
      <c r="AD786" s="89"/>
      <c r="AE786" s="89"/>
      <c r="AF786" s="89"/>
      <c r="AG786" s="89"/>
      <c r="AH786" s="89"/>
      <c r="AI786" s="89"/>
      <c r="AJ786" s="89"/>
      <c r="AK786" s="89"/>
      <c r="AL786" s="89"/>
      <c r="AM786" s="89"/>
      <c r="AN786" s="89"/>
      <c r="AO786" s="89"/>
      <c r="AP786" s="89"/>
      <c r="AQ786" s="89"/>
      <c r="AR786" s="89"/>
      <c r="AS786" s="89"/>
      <c r="AT786" s="89"/>
      <c r="AU786" s="89"/>
      <c r="AV786" s="89"/>
      <c r="AW786" s="89"/>
      <c r="AX786" s="89"/>
      <c r="AY786" s="89"/>
      <c r="AZ786" s="89"/>
    </row>
    <row r="787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  <c r="AB787" s="89"/>
      <c r="AC787" s="89"/>
      <c r="AD787" s="89"/>
      <c r="AE787" s="89"/>
      <c r="AF787" s="89"/>
      <c r="AG787" s="89"/>
      <c r="AH787" s="89"/>
      <c r="AI787" s="89"/>
      <c r="AJ787" s="89"/>
      <c r="AK787" s="89"/>
      <c r="AL787" s="89"/>
      <c r="AM787" s="89"/>
      <c r="AN787" s="89"/>
      <c r="AO787" s="89"/>
      <c r="AP787" s="89"/>
      <c r="AQ787" s="89"/>
      <c r="AR787" s="89"/>
      <c r="AS787" s="89"/>
      <c r="AT787" s="89"/>
      <c r="AU787" s="89"/>
      <c r="AV787" s="89"/>
      <c r="AW787" s="89"/>
      <c r="AX787" s="89"/>
      <c r="AY787" s="89"/>
      <c r="AZ787" s="89"/>
    </row>
    <row r="788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  <c r="AB788" s="89"/>
      <c r="AC788" s="89"/>
      <c r="AD788" s="89"/>
      <c r="AE788" s="89"/>
      <c r="AF788" s="89"/>
      <c r="AG788" s="89"/>
      <c r="AH788" s="89"/>
      <c r="AI788" s="89"/>
      <c r="AJ788" s="89"/>
      <c r="AK788" s="89"/>
      <c r="AL788" s="89"/>
      <c r="AM788" s="89"/>
      <c r="AN788" s="89"/>
      <c r="AO788" s="89"/>
      <c r="AP788" s="89"/>
      <c r="AQ788" s="89"/>
      <c r="AR788" s="89"/>
      <c r="AS788" s="89"/>
      <c r="AT788" s="89"/>
      <c r="AU788" s="89"/>
      <c r="AV788" s="89"/>
      <c r="AW788" s="89"/>
      <c r="AX788" s="89"/>
      <c r="AY788" s="89"/>
      <c r="AZ788" s="89"/>
    </row>
    <row r="789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  <c r="AB789" s="89"/>
      <c r="AC789" s="89"/>
      <c r="AD789" s="89"/>
      <c r="AE789" s="89"/>
      <c r="AF789" s="89"/>
      <c r="AG789" s="89"/>
      <c r="AH789" s="89"/>
      <c r="AI789" s="89"/>
      <c r="AJ789" s="89"/>
      <c r="AK789" s="89"/>
      <c r="AL789" s="89"/>
      <c r="AM789" s="89"/>
      <c r="AN789" s="89"/>
      <c r="AO789" s="89"/>
      <c r="AP789" s="89"/>
      <c r="AQ789" s="89"/>
      <c r="AR789" s="89"/>
      <c r="AS789" s="89"/>
      <c r="AT789" s="89"/>
      <c r="AU789" s="89"/>
      <c r="AV789" s="89"/>
      <c r="AW789" s="89"/>
      <c r="AX789" s="89"/>
      <c r="AY789" s="89"/>
      <c r="AZ789" s="89"/>
    </row>
    <row r="790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  <c r="AB790" s="89"/>
      <c r="AC790" s="89"/>
      <c r="AD790" s="89"/>
      <c r="AE790" s="89"/>
      <c r="AF790" s="89"/>
      <c r="AG790" s="89"/>
      <c r="AH790" s="89"/>
      <c r="AI790" s="89"/>
      <c r="AJ790" s="89"/>
      <c r="AK790" s="89"/>
      <c r="AL790" s="89"/>
      <c r="AM790" s="89"/>
      <c r="AN790" s="89"/>
      <c r="AO790" s="89"/>
      <c r="AP790" s="89"/>
      <c r="AQ790" s="89"/>
      <c r="AR790" s="89"/>
      <c r="AS790" s="89"/>
      <c r="AT790" s="89"/>
      <c r="AU790" s="89"/>
      <c r="AV790" s="89"/>
      <c r="AW790" s="89"/>
      <c r="AX790" s="89"/>
      <c r="AY790" s="89"/>
      <c r="AZ790" s="89"/>
    </row>
    <row r="79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89"/>
      <c r="AD791" s="89"/>
      <c r="AE791" s="89"/>
      <c r="AF791" s="89"/>
      <c r="AG791" s="89"/>
      <c r="AH791" s="89"/>
      <c r="AI791" s="89"/>
      <c r="AJ791" s="89"/>
      <c r="AK791" s="89"/>
      <c r="AL791" s="89"/>
      <c r="AM791" s="89"/>
      <c r="AN791" s="89"/>
      <c r="AO791" s="89"/>
      <c r="AP791" s="89"/>
      <c r="AQ791" s="89"/>
      <c r="AR791" s="89"/>
      <c r="AS791" s="89"/>
      <c r="AT791" s="89"/>
      <c r="AU791" s="89"/>
      <c r="AV791" s="89"/>
      <c r="AW791" s="89"/>
      <c r="AX791" s="89"/>
      <c r="AY791" s="89"/>
      <c r="AZ791" s="89"/>
    </row>
    <row r="79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89"/>
      <c r="AD792" s="89"/>
      <c r="AE792" s="89"/>
      <c r="AF792" s="89"/>
      <c r="AG792" s="89"/>
      <c r="AH792" s="89"/>
      <c r="AI792" s="89"/>
      <c r="AJ792" s="89"/>
      <c r="AK792" s="89"/>
      <c r="AL792" s="89"/>
      <c r="AM792" s="89"/>
      <c r="AN792" s="89"/>
      <c r="AO792" s="89"/>
      <c r="AP792" s="89"/>
      <c r="AQ792" s="89"/>
      <c r="AR792" s="89"/>
      <c r="AS792" s="89"/>
      <c r="AT792" s="89"/>
      <c r="AU792" s="89"/>
      <c r="AV792" s="89"/>
      <c r="AW792" s="89"/>
      <c r="AX792" s="89"/>
      <c r="AY792" s="89"/>
      <c r="AZ792" s="89"/>
    </row>
    <row r="793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  <c r="AB793" s="89"/>
      <c r="AC793" s="89"/>
      <c r="AD793" s="89"/>
      <c r="AE793" s="89"/>
      <c r="AF793" s="89"/>
      <c r="AG793" s="89"/>
      <c r="AH793" s="89"/>
      <c r="AI793" s="89"/>
      <c r="AJ793" s="89"/>
      <c r="AK793" s="89"/>
      <c r="AL793" s="89"/>
      <c r="AM793" s="89"/>
      <c r="AN793" s="89"/>
      <c r="AO793" s="89"/>
      <c r="AP793" s="89"/>
      <c r="AQ793" s="89"/>
      <c r="AR793" s="89"/>
      <c r="AS793" s="89"/>
      <c r="AT793" s="89"/>
      <c r="AU793" s="89"/>
      <c r="AV793" s="89"/>
      <c r="AW793" s="89"/>
      <c r="AX793" s="89"/>
      <c r="AY793" s="89"/>
      <c r="AZ793" s="89"/>
    </row>
    <row r="794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  <c r="AB794" s="89"/>
      <c r="AC794" s="89"/>
      <c r="AD794" s="89"/>
      <c r="AE794" s="89"/>
      <c r="AF794" s="89"/>
      <c r="AG794" s="89"/>
      <c r="AH794" s="89"/>
      <c r="AI794" s="89"/>
      <c r="AJ794" s="89"/>
      <c r="AK794" s="89"/>
      <c r="AL794" s="89"/>
      <c r="AM794" s="89"/>
      <c r="AN794" s="89"/>
      <c r="AO794" s="89"/>
      <c r="AP794" s="89"/>
      <c r="AQ794" s="89"/>
      <c r="AR794" s="89"/>
      <c r="AS794" s="89"/>
      <c r="AT794" s="89"/>
      <c r="AU794" s="89"/>
      <c r="AV794" s="89"/>
      <c r="AW794" s="89"/>
      <c r="AX794" s="89"/>
      <c r="AY794" s="89"/>
      <c r="AZ794" s="89"/>
    </row>
    <row r="795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  <c r="AB795" s="89"/>
      <c r="AC795" s="89"/>
      <c r="AD795" s="89"/>
      <c r="AE795" s="89"/>
      <c r="AF795" s="89"/>
      <c r="AG795" s="89"/>
      <c r="AH795" s="89"/>
      <c r="AI795" s="89"/>
      <c r="AJ795" s="89"/>
      <c r="AK795" s="89"/>
      <c r="AL795" s="89"/>
      <c r="AM795" s="89"/>
      <c r="AN795" s="89"/>
      <c r="AO795" s="89"/>
      <c r="AP795" s="89"/>
      <c r="AQ795" s="89"/>
      <c r="AR795" s="89"/>
      <c r="AS795" s="89"/>
      <c r="AT795" s="89"/>
      <c r="AU795" s="89"/>
      <c r="AV795" s="89"/>
      <c r="AW795" s="89"/>
      <c r="AX795" s="89"/>
      <c r="AY795" s="89"/>
      <c r="AZ795" s="89"/>
    </row>
    <row r="796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  <c r="AB796" s="89"/>
      <c r="AC796" s="89"/>
      <c r="AD796" s="89"/>
      <c r="AE796" s="89"/>
      <c r="AF796" s="89"/>
      <c r="AG796" s="89"/>
      <c r="AH796" s="89"/>
      <c r="AI796" s="89"/>
      <c r="AJ796" s="89"/>
      <c r="AK796" s="89"/>
      <c r="AL796" s="89"/>
      <c r="AM796" s="89"/>
      <c r="AN796" s="89"/>
      <c r="AO796" s="89"/>
      <c r="AP796" s="89"/>
      <c r="AQ796" s="89"/>
      <c r="AR796" s="89"/>
      <c r="AS796" s="89"/>
      <c r="AT796" s="89"/>
      <c r="AU796" s="89"/>
      <c r="AV796" s="89"/>
      <c r="AW796" s="89"/>
      <c r="AX796" s="89"/>
      <c r="AY796" s="89"/>
      <c r="AZ796" s="89"/>
    </row>
    <row r="797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  <c r="AB797" s="89"/>
      <c r="AC797" s="89"/>
      <c r="AD797" s="89"/>
      <c r="AE797" s="89"/>
      <c r="AF797" s="89"/>
      <c r="AG797" s="89"/>
      <c r="AH797" s="89"/>
      <c r="AI797" s="89"/>
      <c r="AJ797" s="89"/>
      <c r="AK797" s="89"/>
      <c r="AL797" s="89"/>
      <c r="AM797" s="89"/>
      <c r="AN797" s="89"/>
      <c r="AO797" s="89"/>
      <c r="AP797" s="89"/>
      <c r="AQ797" s="89"/>
      <c r="AR797" s="89"/>
      <c r="AS797" s="89"/>
      <c r="AT797" s="89"/>
      <c r="AU797" s="89"/>
      <c r="AV797" s="89"/>
      <c r="AW797" s="89"/>
      <c r="AX797" s="89"/>
      <c r="AY797" s="89"/>
      <c r="AZ797" s="89"/>
    </row>
    <row r="798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89"/>
      <c r="AD798" s="89"/>
      <c r="AE798" s="89"/>
      <c r="AF798" s="89"/>
      <c r="AG798" s="89"/>
      <c r="AH798" s="89"/>
      <c r="AI798" s="89"/>
      <c r="AJ798" s="89"/>
      <c r="AK798" s="89"/>
      <c r="AL798" s="89"/>
      <c r="AM798" s="89"/>
      <c r="AN798" s="89"/>
      <c r="AO798" s="89"/>
      <c r="AP798" s="89"/>
      <c r="AQ798" s="89"/>
      <c r="AR798" s="89"/>
      <c r="AS798" s="89"/>
      <c r="AT798" s="89"/>
      <c r="AU798" s="89"/>
      <c r="AV798" s="89"/>
      <c r="AW798" s="89"/>
      <c r="AX798" s="89"/>
      <c r="AY798" s="89"/>
      <c r="AZ798" s="89"/>
    </row>
    <row r="799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89"/>
      <c r="AH799" s="89"/>
      <c r="AI799" s="89"/>
      <c r="AJ799" s="89"/>
      <c r="AK799" s="89"/>
      <c r="AL799" s="89"/>
      <c r="AM799" s="89"/>
      <c r="AN799" s="89"/>
      <c r="AO799" s="89"/>
      <c r="AP799" s="89"/>
      <c r="AQ799" s="89"/>
      <c r="AR799" s="89"/>
      <c r="AS799" s="89"/>
      <c r="AT799" s="89"/>
      <c r="AU799" s="89"/>
      <c r="AV799" s="89"/>
      <c r="AW799" s="89"/>
      <c r="AX799" s="89"/>
      <c r="AY799" s="89"/>
      <c r="AZ799" s="89"/>
    </row>
    <row r="800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/>
      <c r="AH800" s="89"/>
      <c r="AI800" s="89"/>
      <c r="AJ800" s="89"/>
      <c r="AK800" s="89"/>
      <c r="AL800" s="89"/>
      <c r="AM800" s="89"/>
      <c r="AN800" s="89"/>
      <c r="AO800" s="89"/>
      <c r="AP800" s="89"/>
      <c r="AQ800" s="89"/>
      <c r="AR800" s="89"/>
      <c r="AS800" s="89"/>
      <c r="AT800" s="89"/>
      <c r="AU800" s="89"/>
      <c r="AV800" s="89"/>
      <c r="AW800" s="89"/>
      <c r="AX800" s="89"/>
      <c r="AY800" s="89"/>
      <c r="AZ800" s="89"/>
    </row>
    <row r="80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  <c r="AB801" s="89"/>
      <c r="AC801" s="89"/>
      <c r="AD801" s="89"/>
      <c r="AE801" s="89"/>
      <c r="AF801" s="89"/>
      <c r="AG801" s="89"/>
      <c r="AH801" s="89"/>
      <c r="AI801" s="89"/>
      <c r="AJ801" s="89"/>
      <c r="AK801" s="89"/>
      <c r="AL801" s="89"/>
      <c r="AM801" s="89"/>
      <c r="AN801" s="89"/>
      <c r="AO801" s="89"/>
      <c r="AP801" s="89"/>
      <c r="AQ801" s="89"/>
      <c r="AR801" s="89"/>
      <c r="AS801" s="89"/>
      <c r="AT801" s="89"/>
      <c r="AU801" s="89"/>
      <c r="AV801" s="89"/>
      <c r="AW801" s="89"/>
      <c r="AX801" s="89"/>
      <c r="AY801" s="89"/>
      <c r="AZ801" s="89"/>
    </row>
    <row r="80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  <c r="AG802" s="89"/>
      <c r="AH802" s="89"/>
      <c r="AI802" s="89"/>
      <c r="AJ802" s="89"/>
      <c r="AK802" s="89"/>
      <c r="AL802" s="89"/>
      <c r="AM802" s="89"/>
      <c r="AN802" s="89"/>
      <c r="AO802" s="89"/>
      <c r="AP802" s="89"/>
      <c r="AQ802" s="89"/>
      <c r="AR802" s="89"/>
      <c r="AS802" s="89"/>
      <c r="AT802" s="89"/>
      <c r="AU802" s="89"/>
      <c r="AV802" s="89"/>
      <c r="AW802" s="89"/>
      <c r="AX802" s="89"/>
      <c r="AY802" s="89"/>
      <c r="AZ802" s="89"/>
    </row>
    <row r="803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/>
      <c r="AH803" s="89"/>
      <c r="AI803" s="89"/>
      <c r="AJ803" s="89"/>
      <c r="AK803" s="89"/>
      <c r="AL803" s="89"/>
      <c r="AM803" s="89"/>
      <c r="AN803" s="89"/>
      <c r="AO803" s="89"/>
      <c r="AP803" s="89"/>
      <c r="AQ803" s="89"/>
      <c r="AR803" s="89"/>
      <c r="AS803" s="89"/>
      <c r="AT803" s="89"/>
      <c r="AU803" s="89"/>
      <c r="AV803" s="89"/>
      <c r="AW803" s="89"/>
      <c r="AX803" s="89"/>
      <c r="AY803" s="89"/>
      <c r="AZ803" s="89"/>
    </row>
    <row r="804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89"/>
      <c r="AD804" s="89"/>
      <c r="AE804" s="89"/>
      <c r="AF804" s="89"/>
      <c r="AG804" s="89"/>
      <c r="AH804" s="89"/>
      <c r="AI804" s="89"/>
      <c r="AJ804" s="89"/>
      <c r="AK804" s="89"/>
      <c r="AL804" s="89"/>
      <c r="AM804" s="89"/>
      <c r="AN804" s="89"/>
      <c r="AO804" s="89"/>
      <c r="AP804" s="89"/>
      <c r="AQ804" s="89"/>
      <c r="AR804" s="89"/>
      <c r="AS804" s="89"/>
      <c r="AT804" s="89"/>
      <c r="AU804" s="89"/>
      <c r="AV804" s="89"/>
      <c r="AW804" s="89"/>
      <c r="AX804" s="89"/>
      <c r="AY804" s="89"/>
      <c r="AZ804" s="89"/>
    </row>
    <row r="805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89"/>
      <c r="AD805" s="89"/>
      <c r="AE805" s="89"/>
      <c r="AF805" s="89"/>
      <c r="AG805" s="89"/>
      <c r="AH805" s="89"/>
      <c r="AI805" s="89"/>
      <c r="AJ805" s="89"/>
      <c r="AK805" s="89"/>
      <c r="AL805" s="89"/>
      <c r="AM805" s="89"/>
      <c r="AN805" s="89"/>
      <c r="AO805" s="89"/>
      <c r="AP805" s="89"/>
      <c r="AQ805" s="89"/>
      <c r="AR805" s="89"/>
      <c r="AS805" s="89"/>
      <c r="AT805" s="89"/>
      <c r="AU805" s="89"/>
      <c r="AV805" s="89"/>
      <c r="AW805" s="89"/>
      <c r="AX805" s="89"/>
      <c r="AY805" s="89"/>
      <c r="AZ805" s="89"/>
    </row>
    <row r="806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89"/>
      <c r="AD806" s="89"/>
      <c r="AE806" s="89"/>
      <c r="AF806" s="89"/>
      <c r="AG806" s="89"/>
      <c r="AH806" s="89"/>
      <c r="AI806" s="89"/>
      <c r="AJ806" s="89"/>
      <c r="AK806" s="89"/>
      <c r="AL806" s="89"/>
      <c r="AM806" s="89"/>
      <c r="AN806" s="89"/>
      <c r="AO806" s="89"/>
      <c r="AP806" s="89"/>
      <c r="AQ806" s="89"/>
      <c r="AR806" s="89"/>
      <c r="AS806" s="89"/>
      <c r="AT806" s="89"/>
      <c r="AU806" s="89"/>
      <c r="AV806" s="89"/>
      <c r="AW806" s="89"/>
      <c r="AX806" s="89"/>
      <c r="AY806" s="89"/>
      <c r="AZ806" s="89"/>
    </row>
    <row r="807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  <c r="AB807" s="89"/>
      <c r="AC807" s="89"/>
      <c r="AD807" s="89"/>
      <c r="AE807" s="89"/>
      <c r="AF807" s="89"/>
      <c r="AG807" s="89"/>
      <c r="AH807" s="89"/>
      <c r="AI807" s="89"/>
      <c r="AJ807" s="89"/>
      <c r="AK807" s="89"/>
      <c r="AL807" s="89"/>
      <c r="AM807" s="89"/>
      <c r="AN807" s="89"/>
      <c r="AO807" s="89"/>
      <c r="AP807" s="89"/>
      <c r="AQ807" s="89"/>
      <c r="AR807" s="89"/>
      <c r="AS807" s="89"/>
      <c r="AT807" s="89"/>
      <c r="AU807" s="89"/>
      <c r="AV807" s="89"/>
      <c r="AW807" s="89"/>
      <c r="AX807" s="89"/>
      <c r="AY807" s="89"/>
      <c r="AZ807" s="89"/>
    </row>
    <row r="808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  <c r="AB808" s="89"/>
      <c r="AC808" s="89"/>
      <c r="AD808" s="89"/>
      <c r="AE808" s="89"/>
      <c r="AF808" s="89"/>
      <c r="AG808" s="89"/>
      <c r="AH808" s="89"/>
      <c r="AI808" s="89"/>
      <c r="AJ808" s="89"/>
      <c r="AK808" s="89"/>
      <c r="AL808" s="89"/>
      <c r="AM808" s="89"/>
      <c r="AN808" s="89"/>
      <c r="AO808" s="89"/>
      <c r="AP808" s="89"/>
      <c r="AQ808" s="89"/>
      <c r="AR808" s="89"/>
      <c r="AS808" s="89"/>
      <c r="AT808" s="89"/>
      <c r="AU808" s="89"/>
      <c r="AV808" s="89"/>
      <c r="AW808" s="89"/>
      <c r="AX808" s="89"/>
      <c r="AY808" s="89"/>
      <c r="AZ808" s="89"/>
    </row>
    <row r="809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  <c r="AB809" s="89"/>
      <c r="AC809" s="89"/>
      <c r="AD809" s="89"/>
      <c r="AE809" s="89"/>
      <c r="AF809" s="89"/>
      <c r="AG809" s="89"/>
      <c r="AH809" s="89"/>
      <c r="AI809" s="89"/>
      <c r="AJ809" s="89"/>
      <c r="AK809" s="89"/>
      <c r="AL809" s="89"/>
      <c r="AM809" s="89"/>
      <c r="AN809" s="89"/>
      <c r="AO809" s="89"/>
      <c r="AP809" s="89"/>
      <c r="AQ809" s="89"/>
      <c r="AR809" s="89"/>
      <c r="AS809" s="89"/>
      <c r="AT809" s="89"/>
      <c r="AU809" s="89"/>
      <c r="AV809" s="89"/>
      <c r="AW809" s="89"/>
      <c r="AX809" s="89"/>
      <c r="AY809" s="89"/>
      <c r="AZ809" s="89"/>
    </row>
    <row r="810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  <c r="AB810" s="89"/>
      <c r="AC810" s="89"/>
      <c r="AD810" s="89"/>
      <c r="AE810" s="89"/>
      <c r="AF810" s="89"/>
      <c r="AG810" s="89"/>
      <c r="AH810" s="89"/>
      <c r="AI810" s="89"/>
      <c r="AJ810" s="89"/>
      <c r="AK810" s="89"/>
      <c r="AL810" s="89"/>
      <c r="AM810" s="89"/>
      <c r="AN810" s="89"/>
      <c r="AO810" s="89"/>
      <c r="AP810" s="89"/>
      <c r="AQ810" s="89"/>
      <c r="AR810" s="89"/>
      <c r="AS810" s="89"/>
      <c r="AT810" s="89"/>
      <c r="AU810" s="89"/>
      <c r="AV810" s="89"/>
      <c r="AW810" s="89"/>
      <c r="AX810" s="89"/>
      <c r="AY810" s="89"/>
      <c r="AZ810" s="89"/>
    </row>
    <row r="81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89"/>
      <c r="AD811" s="89"/>
      <c r="AE811" s="89"/>
      <c r="AF811" s="89"/>
      <c r="AG811" s="89"/>
      <c r="AH811" s="89"/>
      <c r="AI811" s="89"/>
      <c r="AJ811" s="89"/>
      <c r="AK811" s="89"/>
      <c r="AL811" s="89"/>
      <c r="AM811" s="89"/>
      <c r="AN811" s="89"/>
      <c r="AO811" s="89"/>
      <c r="AP811" s="89"/>
      <c r="AQ811" s="89"/>
      <c r="AR811" s="89"/>
      <c r="AS811" s="89"/>
      <c r="AT811" s="89"/>
      <c r="AU811" s="89"/>
      <c r="AV811" s="89"/>
      <c r="AW811" s="89"/>
      <c r="AX811" s="89"/>
      <c r="AY811" s="89"/>
      <c r="AZ811" s="89"/>
    </row>
    <row r="81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89"/>
      <c r="AD812" s="89"/>
      <c r="AE812" s="89"/>
      <c r="AF812" s="89"/>
      <c r="AG812" s="89"/>
      <c r="AH812" s="89"/>
      <c r="AI812" s="89"/>
      <c r="AJ812" s="89"/>
      <c r="AK812" s="89"/>
      <c r="AL812" s="89"/>
      <c r="AM812" s="89"/>
      <c r="AN812" s="89"/>
      <c r="AO812" s="89"/>
      <c r="AP812" s="89"/>
      <c r="AQ812" s="89"/>
      <c r="AR812" s="89"/>
      <c r="AS812" s="89"/>
      <c r="AT812" s="89"/>
      <c r="AU812" s="89"/>
      <c r="AV812" s="89"/>
      <c r="AW812" s="89"/>
      <c r="AX812" s="89"/>
      <c r="AY812" s="89"/>
      <c r="AZ812" s="89"/>
    </row>
    <row r="813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89"/>
      <c r="AD813" s="89"/>
      <c r="AE813" s="89"/>
      <c r="AF813" s="89"/>
      <c r="AG813" s="89"/>
      <c r="AH813" s="89"/>
      <c r="AI813" s="89"/>
      <c r="AJ813" s="89"/>
      <c r="AK813" s="89"/>
      <c r="AL813" s="89"/>
      <c r="AM813" s="89"/>
      <c r="AN813" s="89"/>
      <c r="AO813" s="89"/>
      <c r="AP813" s="89"/>
      <c r="AQ813" s="89"/>
      <c r="AR813" s="89"/>
      <c r="AS813" s="89"/>
      <c r="AT813" s="89"/>
      <c r="AU813" s="89"/>
      <c r="AV813" s="89"/>
      <c r="AW813" s="89"/>
      <c r="AX813" s="89"/>
      <c r="AY813" s="89"/>
      <c r="AZ813" s="89"/>
    </row>
    <row r="814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89"/>
      <c r="AD814" s="89"/>
      <c r="AE814" s="89"/>
      <c r="AF814" s="89"/>
      <c r="AG814" s="89"/>
      <c r="AH814" s="89"/>
      <c r="AI814" s="89"/>
      <c r="AJ814" s="89"/>
      <c r="AK814" s="89"/>
      <c r="AL814" s="89"/>
      <c r="AM814" s="89"/>
      <c r="AN814" s="89"/>
      <c r="AO814" s="89"/>
      <c r="AP814" s="89"/>
      <c r="AQ814" s="89"/>
      <c r="AR814" s="89"/>
      <c r="AS814" s="89"/>
      <c r="AT814" s="89"/>
      <c r="AU814" s="89"/>
      <c r="AV814" s="89"/>
      <c r="AW814" s="89"/>
      <c r="AX814" s="89"/>
      <c r="AY814" s="89"/>
      <c r="AZ814" s="89"/>
    </row>
    <row r="815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  <c r="AB815" s="89"/>
      <c r="AC815" s="89"/>
      <c r="AD815" s="89"/>
      <c r="AE815" s="89"/>
      <c r="AF815" s="89"/>
      <c r="AG815" s="89"/>
      <c r="AH815" s="89"/>
      <c r="AI815" s="89"/>
      <c r="AJ815" s="89"/>
      <c r="AK815" s="89"/>
      <c r="AL815" s="89"/>
      <c r="AM815" s="89"/>
      <c r="AN815" s="89"/>
      <c r="AO815" s="89"/>
      <c r="AP815" s="89"/>
      <c r="AQ815" s="89"/>
      <c r="AR815" s="89"/>
      <c r="AS815" s="89"/>
      <c r="AT815" s="89"/>
      <c r="AU815" s="89"/>
      <c r="AV815" s="89"/>
      <c r="AW815" s="89"/>
      <c r="AX815" s="89"/>
      <c r="AY815" s="89"/>
      <c r="AZ815" s="89"/>
    </row>
    <row r="816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  <c r="AB816" s="89"/>
      <c r="AC816" s="89"/>
      <c r="AD816" s="89"/>
      <c r="AE816" s="89"/>
      <c r="AF816" s="89"/>
      <c r="AG816" s="89"/>
      <c r="AH816" s="89"/>
      <c r="AI816" s="89"/>
      <c r="AJ816" s="89"/>
      <c r="AK816" s="89"/>
      <c r="AL816" s="89"/>
      <c r="AM816" s="89"/>
      <c r="AN816" s="89"/>
      <c r="AO816" s="89"/>
      <c r="AP816" s="89"/>
      <c r="AQ816" s="89"/>
      <c r="AR816" s="89"/>
      <c r="AS816" s="89"/>
      <c r="AT816" s="89"/>
      <c r="AU816" s="89"/>
      <c r="AV816" s="89"/>
      <c r="AW816" s="89"/>
      <c r="AX816" s="89"/>
      <c r="AY816" s="89"/>
      <c r="AZ816" s="89"/>
    </row>
    <row r="817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  <c r="AB817" s="89"/>
      <c r="AC817" s="89"/>
      <c r="AD817" s="89"/>
      <c r="AE817" s="89"/>
      <c r="AF817" s="89"/>
      <c r="AG817" s="89"/>
      <c r="AH817" s="89"/>
      <c r="AI817" s="89"/>
      <c r="AJ817" s="89"/>
      <c r="AK817" s="89"/>
      <c r="AL817" s="89"/>
      <c r="AM817" s="89"/>
      <c r="AN817" s="89"/>
      <c r="AO817" s="89"/>
      <c r="AP817" s="89"/>
      <c r="AQ817" s="89"/>
      <c r="AR817" s="89"/>
      <c r="AS817" s="89"/>
      <c r="AT817" s="89"/>
      <c r="AU817" s="89"/>
      <c r="AV817" s="89"/>
      <c r="AW817" s="89"/>
      <c r="AX817" s="89"/>
      <c r="AY817" s="89"/>
      <c r="AZ817" s="89"/>
    </row>
    <row r="818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  <c r="AB818" s="89"/>
      <c r="AC818" s="89"/>
      <c r="AD818" s="89"/>
      <c r="AE818" s="89"/>
      <c r="AF818" s="89"/>
      <c r="AG818" s="89"/>
      <c r="AH818" s="89"/>
      <c r="AI818" s="89"/>
      <c r="AJ818" s="89"/>
      <c r="AK818" s="89"/>
      <c r="AL818" s="89"/>
      <c r="AM818" s="89"/>
      <c r="AN818" s="89"/>
      <c r="AO818" s="89"/>
      <c r="AP818" s="89"/>
      <c r="AQ818" s="89"/>
      <c r="AR818" s="89"/>
      <c r="AS818" s="89"/>
      <c r="AT818" s="89"/>
      <c r="AU818" s="89"/>
      <c r="AV818" s="89"/>
      <c r="AW818" s="89"/>
      <c r="AX818" s="89"/>
      <c r="AY818" s="89"/>
      <c r="AZ818" s="89"/>
    </row>
    <row r="819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  <c r="AB819" s="89"/>
      <c r="AC819" s="89"/>
      <c r="AD819" s="89"/>
      <c r="AE819" s="89"/>
      <c r="AF819" s="89"/>
      <c r="AG819" s="89"/>
      <c r="AH819" s="89"/>
      <c r="AI819" s="89"/>
      <c r="AJ819" s="89"/>
      <c r="AK819" s="89"/>
      <c r="AL819" s="89"/>
      <c r="AM819" s="89"/>
      <c r="AN819" s="89"/>
      <c r="AO819" s="89"/>
      <c r="AP819" s="89"/>
      <c r="AQ819" s="89"/>
      <c r="AR819" s="89"/>
      <c r="AS819" s="89"/>
      <c r="AT819" s="89"/>
      <c r="AU819" s="89"/>
      <c r="AV819" s="89"/>
      <c r="AW819" s="89"/>
      <c r="AX819" s="89"/>
      <c r="AY819" s="89"/>
      <c r="AZ819" s="89"/>
    </row>
    <row r="820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89"/>
      <c r="AD820" s="89"/>
      <c r="AE820" s="89"/>
      <c r="AF820" s="89"/>
      <c r="AG820" s="89"/>
      <c r="AH820" s="89"/>
      <c r="AI820" s="89"/>
      <c r="AJ820" s="89"/>
      <c r="AK820" s="89"/>
      <c r="AL820" s="89"/>
      <c r="AM820" s="89"/>
      <c r="AN820" s="89"/>
      <c r="AO820" s="89"/>
      <c r="AP820" s="89"/>
      <c r="AQ820" s="89"/>
      <c r="AR820" s="89"/>
      <c r="AS820" s="89"/>
      <c r="AT820" s="89"/>
      <c r="AU820" s="89"/>
      <c r="AV820" s="89"/>
      <c r="AW820" s="89"/>
      <c r="AX820" s="89"/>
      <c r="AY820" s="89"/>
      <c r="AZ820" s="89"/>
    </row>
    <row r="82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  <c r="AB821" s="89"/>
      <c r="AC821" s="89"/>
      <c r="AD821" s="89"/>
      <c r="AE821" s="89"/>
      <c r="AF821" s="89"/>
      <c r="AG821" s="89"/>
      <c r="AH821" s="89"/>
      <c r="AI821" s="89"/>
      <c r="AJ821" s="89"/>
      <c r="AK821" s="89"/>
      <c r="AL821" s="89"/>
      <c r="AM821" s="89"/>
      <c r="AN821" s="89"/>
      <c r="AO821" s="89"/>
      <c r="AP821" s="89"/>
      <c r="AQ821" s="89"/>
      <c r="AR821" s="89"/>
      <c r="AS821" s="89"/>
      <c r="AT821" s="89"/>
      <c r="AU821" s="89"/>
      <c r="AV821" s="89"/>
      <c r="AW821" s="89"/>
      <c r="AX821" s="89"/>
      <c r="AY821" s="89"/>
      <c r="AZ821" s="89"/>
    </row>
    <row r="82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89"/>
      <c r="AD822" s="89"/>
      <c r="AE822" s="89"/>
      <c r="AF822" s="89"/>
      <c r="AG822" s="89"/>
      <c r="AH822" s="89"/>
      <c r="AI822" s="89"/>
      <c r="AJ822" s="89"/>
      <c r="AK822" s="89"/>
      <c r="AL822" s="89"/>
      <c r="AM822" s="89"/>
      <c r="AN822" s="89"/>
      <c r="AO822" s="89"/>
      <c r="AP822" s="89"/>
      <c r="AQ822" s="89"/>
      <c r="AR822" s="89"/>
      <c r="AS822" s="89"/>
      <c r="AT822" s="89"/>
      <c r="AU822" s="89"/>
      <c r="AV822" s="89"/>
      <c r="AW822" s="89"/>
      <c r="AX822" s="89"/>
      <c r="AY822" s="89"/>
      <c r="AZ822" s="89"/>
    </row>
    <row r="823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89"/>
      <c r="AD823" s="89"/>
      <c r="AE823" s="89"/>
      <c r="AF823" s="89"/>
      <c r="AG823" s="89"/>
      <c r="AH823" s="89"/>
      <c r="AI823" s="89"/>
      <c r="AJ823" s="89"/>
      <c r="AK823" s="89"/>
      <c r="AL823" s="89"/>
      <c r="AM823" s="89"/>
      <c r="AN823" s="89"/>
      <c r="AO823" s="89"/>
      <c r="AP823" s="89"/>
      <c r="AQ823" s="89"/>
      <c r="AR823" s="89"/>
      <c r="AS823" s="89"/>
      <c r="AT823" s="89"/>
      <c r="AU823" s="89"/>
      <c r="AV823" s="89"/>
      <c r="AW823" s="89"/>
      <c r="AX823" s="89"/>
      <c r="AY823" s="89"/>
      <c r="AZ823" s="89"/>
    </row>
    <row r="824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  <c r="AB824" s="89"/>
      <c r="AC824" s="89"/>
      <c r="AD824" s="89"/>
      <c r="AE824" s="89"/>
      <c r="AF824" s="89"/>
      <c r="AG824" s="89"/>
      <c r="AH824" s="89"/>
      <c r="AI824" s="89"/>
      <c r="AJ824" s="89"/>
      <c r="AK824" s="89"/>
      <c r="AL824" s="89"/>
      <c r="AM824" s="89"/>
      <c r="AN824" s="89"/>
      <c r="AO824" s="89"/>
      <c r="AP824" s="89"/>
      <c r="AQ824" s="89"/>
      <c r="AR824" s="89"/>
      <c r="AS824" s="89"/>
      <c r="AT824" s="89"/>
      <c r="AU824" s="89"/>
      <c r="AV824" s="89"/>
      <c r="AW824" s="89"/>
      <c r="AX824" s="89"/>
      <c r="AY824" s="89"/>
      <c r="AZ824" s="89"/>
    </row>
    <row r="825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  <c r="AB825" s="89"/>
      <c r="AC825" s="89"/>
      <c r="AD825" s="89"/>
      <c r="AE825" s="89"/>
      <c r="AF825" s="89"/>
      <c r="AG825" s="89"/>
      <c r="AH825" s="89"/>
      <c r="AI825" s="89"/>
      <c r="AJ825" s="89"/>
      <c r="AK825" s="89"/>
      <c r="AL825" s="89"/>
      <c r="AM825" s="89"/>
      <c r="AN825" s="89"/>
      <c r="AO825" s="89"/>
      <c r="AP825" s="89"/>
      <c r="AQ825" s="89"/>
      <c r="AR825" s="89"/>
      <c r="AS825" s="89"/>
      <c r="AT825" s="89"/>
      <c r="AU825" s="89"/>
      <c r="AV825" s="89"/>
      <c r="AW825" s="89"/>
      <c r="AX825" s="89"/>
      <c r="AY825" s="89"/>
      <c r="AZ825" s="89"/>
    </row>
    <row r="826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  <c r="AB826" s="89"/>
      <c r="AC826" s="89"/>
      <c r="AD826" s="89"/>
      <c r="AE826" s="89"/>
      <c r="AF826" s="89"/>
      <c r="AG826" s="89"/>
      <c r="AH826" s="89"/>
      <c r="AI826" s="89"/>
      <c r="AJ826" s="89"/>
      <c r="AK826" s="89"/>
      <c r="AL826" s="89"/>
      <c r="AM826" s="89"/>
      <c r="AN826" s="89"/>
      <c r="AO826" s="89"/>
      <c r="AP826" s="89"/>
      <c r="AQ826" s="89"/>
      <c r="AR826" s="89"/>
      <c r="AS826" s="89"/>
      <c r="AT826" s="89"/>
      <c r="AU826" s="89"/>
      <c r="AV826" s="89"/>
      <c r="AW826" s="89"/>
      <c r="AX826" s="89"/>
      <c r="AY826" s="89"/>
      <c r="AZ826" s="89"/>
    </row>
    <row r="827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  <c r="AB827" s="89"/>
      <c r="AC827" s="89"/>
      <c r="AD827" s="89"/>
      <c r="AE827" s="89"/>
      <c r="AF827" s="89"/>
      <c r="AG827" s="89"/>
      <c r="AH827" s="89"/>
      <c r="AI827" s="89"/>
      <c r="AJ827" s="89"/>
      <c r="AK827" s="89"/>
      <c r="AL827" s="89"/>
      <c r="AM827" s="89"/>
      <c r="AN827" s="89"/>
      <c r="AO827" s="89"/>
      <c r="AP827" s="89"/>
      <c r="AQ827" s="89"/>
      <c r="AR827" s="89"/>
      <c r="AS827" s="89"/>
      <c r="AT827" s="89"/>
      <c r="AU827" s="89"/>
      <c r="AV827" s="89"/>
      <c r="AW827" s="89"/>
      <c r="AX827" s="89"/>
      <c r="AY827" s="89"/>
      <c r="AZ827" s="89"/>
    </row>
    <row r="828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  <c r="AB828" s="89"/>
      <c r="AC828" s="89"/>
      <c r="AD828" s="89"/>
      <c r="AE828" s="89"/>
      <c r="AF828" s="89"/>
      <c r="AG828" s="89"/>
      <c r="AH828" s="89"/>
      <c r="AI828" s="89"/>
      <c r="AJ828" s="89"/>
      <c r="AK828" s="89"/>
      <c r="AL828" s="89"/>
      <c r="AM828" s="89"/>
      <c r="AN828" s="89"/>
      <c r="AO828" s="89"/>
      <c r="AP828" s="89"/>
      <c r="AQ828" s="89"/>
      <c r="AR828" s="89"/>
      <c r="AS828" s="89"/>
      <c r="AT828" s="89"/>
      <c r="AU828" s="89"/>
      <c r="AV828" s="89"/>
      <c r="AW828" s="89"/>
      <c r="AX828" s="89"/>
      <c r="AY828" s="89"/>
      <c r="AZ828" s="89"/>
    </row>
    <row r="829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  <c r="AB829" s="89"/>
      <c r="AC829" s="89"/>
      <c r="AD829" s="89"/>
      <c r="AE829" s="89"/>
      <c r="AF829" s="89"/>
      <c r="AG829" s="89"/>
      <c r="AH829" s="89"/>
      <c r="AI829" s="89"/>
      <c r="AJ829" s="89"/>
      <c r="AK829" s="89"/>
      <c r="AL829" s="89"/>
      <c r="AM829" s="89"/>
      <c r="AN829" s="89"/>
      <c r="AO829" s="89"/>
      <c r="AP829" s="89"/>
      <c r="AQ829" s="89"/>
      <c r="AR829" s="89"/>
      <c r="AS829" s="89"/>
      <c r="AT829" s="89"/>
      <c r="AU829" s="89"/>
      <c r="AV829" s="89"/>
      <c r="AW829" s="89"/>
      <c r="AX829" s="89"/>
      <c r="AY829" s="89"/>
      <c r="AZ829" s="89"/>
    </row>
    <row r="830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  <c r="AB830" s="89"/>
      <c r="AC830" s="89"/>
      <c r="AD830" s="89"/>
      <c r="AE830" s="89"/>
      <c r="AF830" s="89"/>
      <c r="AG830" s="89"/>
      <c r="AH830" s="89"/>
      <c r="AI830" s="89"/>
      <c r="AJ830" s="89"/>
      <c r="AK830" s="89"/>
      <c r="AL830" s="89"/>
      <c r="AM830" s="89"/>
      <c r="AN830" s="89"/>
      <c r="AO830" s="89"/>
      <c r="AP830" s="89"/>
      <c r="AQ830" s="89"/>
      <c r="AR830" s="89"/>
      <c r="AS830" s="89"/>
      <c r="AT830" s="89"/>
      <c r="AU830" s="89"/>
      <c r="AV830" s="89"/>
      <c r="AW830" s="89"/>
      <c r="AX830" s="89"/>
      <c r="AY830" s="89"/>
      <c r="AZ830" s="89"/>
    </row>
    <row r="83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  <c r="AB831" s="89"/>
      <c r="AC831" s="89"/>
      <c r="AD831" s="89"/>
      <c r="AE831" s="89"/>
      <c r="AF831" s="89"/>
      <c r="AG831" s="89"/>
      <c r="AH831" s="89"/>
      <c r="AI831" s="89"/>
      <c r="AJ831" s="89"/>
      <c r="AK831" s="89"/>
      <c r="AL831" s="89"/>
      <c r="AM831" s="89"/>
      <c r="AN831" s="89"/>
      <c r="AO831" s="89"/>
      <c r="AP831" s="89"/>
      <c r="AQ831" s="89"/>
      <c r="AR831" s="89"/>
      <c r="AS831" s="89"/>
      <c r="AT831" s="89"/>
      <c r="AU831" s="89"/>
      <c r="AV831" s="89"/>
      <c r="AW831" s="89"/>
      <c r="AX831" s="89"/>
      <c r="AY831" s="89"/>
      <c r="AZ831" s="89"/>
    </row>
    <row r="83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  <c r="AB832" s="89"/>
      <c r="AC832" s="89"/>
      <c r="AD832" s="89"/>
      <c r="AE832" s="89"/>
      <c r="AF832" s="89"/>
      <c r="AG832" s="89"/>
      <c r="AH832" s="89"/>
      <c r="AI832" s="89"/>
      <c r="AJ832" s="89"/>
      <c r="AK832" s="89"/>
      <c r="AL832" s="89"/>
      <c r="AM832" s="89"/>
      <c r="AN832" s="89"/>
      <c r="AO832" s="89"/>
      <c r="AP832" s="89"/>
      <c r="AQ832" s="89"/>
      <c r="AR832" s="89"/>
      <c r="AS832" s="89"/>
      <c r="AT832" s="89"/>
      <c r="AU832" s="89"/>
      <c r="AV832" s="89"/>
      <c r="AW832" s="89"/>
      <c r="AX832" s="89"/>
      <c r="AY832" s="89"/>
      <c r="AZ832" s="89"/>
    </row>
    <row r="833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  <c r="AB833" s="89"/>
      <c r="AC833" s="89"/>
      <c r="AD833" s="89"/>
      <c r="AE833" s="89"/>
      <c r="AF833" s="89"/>
      <c r="AG833" s="89"/>
      <c r="AH833" s="89"/>
      <c r="AI833" s="89"/>
      <c r="AJ833" s="89"/>
      <c r="AK833" s="89"/>
      <c r="AL833" s="89"/>
      <c r="AM833" s="89"/>
      <c r="AN833" s="89"/>
      <c r="AO833" s="89"/>
      <c r="AP833" s="89"/>
      <c r="AQ833" s="89"/>
      <c r="AR833" s="89"/>
      <c r="AS833" s="89"/>
      <c r="AT833" s="89"/>
      <c r="AU833" s="89"/>
      <c r="AV833" s="89"/>
      <c r="AW833" s="89"/>
      <c r="AX833" s="89"/>
      <c r="AY833" s="89"/>
      <c r="AZ833" s="89"/>
    </row>
    <row r="834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  <c r="AB834" s="89"/>
      <c r="AC834" s="89"/>
      <c r="AD834" s="89"/>
      <c r="AE834" s="89"/>
      <c r="AF834" s="89"/>
      <c r="AG834" s="89"/>
      <c r="AH834" s="89"/>
      <c r="AI834" s="89"/>
      <c r="AJ834" s="89"/>
      <c r="AK834" s="89"/>
      <c r="AL834" s="89"/>
      <c r="AM834" s="89"/>
      <c r="AN834" s="89"/>
      <c r="AO834" s="89"/>
      <c r="AP834" s="89"/>
      <c r="AQ834" s="89"/>
      <c r="AR834" s="89"/>
      <c r="AS834" s="89"/>
      <c r="AT834" s="89"/>
      <c r="AU834" s="89"/>
      <c r="AV834" s="89"/>
      <c r="AW834" s="89"/>
      <c r="AX834" s="89"/>
      <c r="AY834" s="89"/>
      <c r="AZ834" s="89"/>
    </row>
    <row r="835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  <c r="AB835" s="89"/>
      <c r="AC835" s="89"/>
      <c r="AD835" s="89"/>
      <c r="AE835" s="89"/>
      <c r="AF835" s="89"/>
      <c r="AG835" s="89"/>
      <c r="AH835" s="89"/>
      <c r="AI835" s="89"/>
      <c r="AJ835" s="89"/>
      <c r="AK835" s="89"/>
      <c r="AL835" s="89"/>
      <c r="AM835" s="89"/>
      <c r="AN835" s="89"/>
      <c r="AO835" s="89"/>
      <c r="AP835" s="89"/>
      <c r="AQ835" s="89"/>
      <c r="AR835" s="89"/>
      <c r="AS835" s="89"/>
      <c r="AT835" s="89"/>
      <c r="AU835" s="89"/>
      <c r="AV835" s="89"/>
      <c r="AW835" s="89"/>
      <c r="AX835" s="89"/>
      <c r="AY835" s="89"/>
      <c r="AZ835" s="89"/>
    </row>
    <row r="836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  <c r="AB836" s="89"/>
      <c r="AC836" s="89"/>
      <c r="AD836" s="89"/>
      <c r="AE836" s="89"/>
      <c r="AF836" s="89"/>
      <c r="AG836" s="89"/>
      <c r="AH836" s="89"/>
      <c r="AI836" s="89"/>
      <c r="AJ836" s="89"/>
      <c r="AK836" s="89"/>
      <c r="AL836" s="89"/>
      <c r="AM836" s="89"/>
      <c r="AN836" s="89"/>
      <c r="AO836" s="89"/>
      <c r="AP836" s="89"/>
      <c r="AQ836" s="89"/>
      <c r="AR836" s="89"/>
      <c r="AS836" s="89"/>
      <c r="AT836" s="89"/>
      <c r="AU836" s="89"/>
      <c r="AV836" s="89"/>
      <c r="AW836" s="89"/>
      <c r="AX836" s="89"/>
      <c r="AY836" s="89"/>
      <c r="AZ836" s="89"/>
    </row>
    <row r="837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89"/>
      <c r="AD837" s="89"/>
      <c r="AE837" s="89"/>
      <c r="AF837" s="89"/>
      <c r="AG837" s="89"/>
      <c r="AH837" s="89"/>
      <c r="AI837" s="89"/>
      <c r="AJ837" s="89"/>
      <c r="AK837" s="89"/>
      <c r="AL837" s="89"/>
      <c r="AM837" s="89"/>
      <c r="AN837" s="89"/>
      <c r="AO837" s="89"/>
      <c r="AP837" s="89"/>
      <c r="AQ837" s="89"/>
      <c r="AR837" s="89"/>
      <c r="AS837" s="89"/>
      <c r="AT837" s="89"/>
      <c r="AU837" s="89"/>
      <c r="AV837" s="89"/>
      <c r="AW837" s="89"/>
      <c r="AX837" s="89"/>
      <c r="AY837" s="89"/>
      <c r="AZ837" s="89"/>
    </row>
    <row r="838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  <c r="AB838" s="89"/>
      <c r="AC838" s="89"/>
      <c r="AD838" s="89"/>
      <c r="AE838" s="89"/>
      <c r="AF838" s="89"/>
      <c r="AG838" s="89"/>
      <c r="AH838" s="89"/>
      <c r="AI838" s="89"/>
      <c r="AJ838" s="89"/>
      <c r="AK838" s="89"/>
      <c r="AL838" s="89"/>
      <c r="AM838" s="89"/>
      <c r="AN838" s="89"/>
      <c r="AO838" s="89"/>
      <c r="AP838" s="89"/>
      <c r="AQ838" s="89"/>
      <c r="AR838" s="89"/>
      <c r="AS838" s="89"/>
      <c r="AT838" s="89"/>
      <c r="AU838" s="89"/>
      <c r="AV838" s="89"/>
      <c r="AW838" s="89"/>
      <c r="AX838" s="89"/>
      <c r="AY838" s="89"/>
      <c r="AZ838" s="89"/>
    </row>
    <row r="839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  <c r="AB839" s="89"/>
      <c r="AC839" s="89"/>
      <c r="AD839" s="89"/>
      <c r="AE839" s="89"/>
      <c r="AF839" s="89"/>
      <c r="AG839" s="89"/>
      <c r="AH839" s="89"/>
      <c r="AI839" s="89"/>
      <c r="AJ839" s="89"/>
      <c r="AK839" s="89"/>
      <c r="AL839" s="89"/>
      <c r="AM839" s="89"/>
      <c r="AN839" s="89"/>
      <c r="AO839" s="89"/>
      <c r="AP839" s="89"/>
      <c r="AQ839" s="89"/>
      <c r="AR839" s="89"/>
      <c r="AS839" s="89"/>
      <c r="AT839" s="89"/>
      <c r="AU839" s="89"/>
      <c r="AV839" s="89"/>
      <c r="AW839" s="89"/>
      <c r="AX839" s="89"/>
      <c r="AY839" s="89"/>
      <c r="AZ839" s="89"/>
    </row>
    <row r="840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  <c r="AB840" s="89"/>
      <c r="AC840" s="89"/>
      <c r="AD840" s="89"/>
      <c r="AE840" s="89"/>
      <c r="AF840" s="89"/>
      <c r="AG840" s="89"/>
      <c r="AH840" s="89"/>
      <c r="AI840" s="89"/>
      <c r="AJ840" s="89"/>
      <c r="AK840" s="89"/>
      <c r="AL840" s="89"/>
      <c r="AM840" s="89"/>
      <c r="AN840" s="89"/>
      <c r="AO840" s="89"/>
      <c r="AP840" s="89"/>
      <c r="AQ840" s="89"/>
      <c r="AR840" s="89"/>
      <c r="AS840" s="89"/>
      <c r="AT840" s="89"/>
      <c r="AU840" s="89"/>
      <c r="AV840" s="89"/>
      <c r="AW840" s="89"/>
      <c r="AX840" s="89"/>
      <c r="AY840" s="89"/>
      <c r="AZ840" s="89"/>
    </row>
    <row r="84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89"/>
      <c r="AD841" s="89"/>
      <c r="AE841" s="89"/>
      <c r="AF841" s="89"/>
      <c r="AG841" s="89"/>
      <c r="AH841" s="89"/>
      <c r="AI841" s="89"/>
      <c r="AJ841" s="89"/>
      <c r="AK841" s="89"/>
      <c r="AL841" s="89"/>
      <c r="AM841" s="89"/>
      <c r="AN841" s="89"/>
      <c r="AO841" s="89"/>
      <c r="AP841" s="89"/>
      <c r="AQ841" s="89"/>
      <c r="AR841" s="89"/>
      <c r="AS841" s="89"/>
      <c r="AT841" s="89"/>
      <c r="AU841" s="89"/>
      <c r="AV841" s="89"/>
      <c r="AW841" s="89"/>
      <c r="AX841" s="89"/>
      <c r="AY841" s="89"/>
      <c r="AZ841" s="89"/>
    </row>
    <row r="84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89"/>
      <c r="AD842" s="89"/>
      <c r="AE842" s="89"/>
      <c r="AF842" s="89"/>
      <c r="AG842" s="89"/>
      <c r="AH842" s="89"/>
      <c r="AI842" s="89"/>
      <c r="AJ842" s="89"/>
      <c r="AK842" s="89"/>
      <c r="AL842" s="89"/>
      <c r="AM842" s="89"/>
      <c r="AN842" s="89"/>
      <c r="AO842" s="89"/>
      <c r="AP842" s="89"/>
      <c r="AQ842" s="89"/>
      <c r="AR842" s="89"/>
      <c r="AS842" s="89"/>
      <c r="AT842" s="89"/>
      <c r="AU842" s="89"/>
      <c r="AV842" s="89"/>
      <c r="AW842" s="89"/>
      <c r="AX842" s="89"/>
      <c r="AY842" s="89"/>
      <c r="AZ842" s="89"/>
    </row>
    <row r="843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89"/>
      <c r="AD843" s="89"/>
      <c r="AE843" s="89"/>
      <c r="AF843" s="89"/>
      <c r="AG843" s="89"/>
      <c r="AH843" s="89"/>
      <c r="AI843" s="89"/>
      <c r="AJ843" s="89"/>
      <c r="AK843" s="89"/>
      <c r="AL843" s="89"/>
      <c r="AM843" s="89"/>
      <c r="AN843" s="89"/>
      <c r="AO843" s="89"/>
      <c r="AP843" s="89"/>
      <c r="AQ843" s="89"/>
      <c r="AR843" s="89"/>
      <c r="AS843" s="89"/>
      <c r="AT843" s="89"/>
      <c r="AU843" s="89"/>
      <c r="AV843" s="89"/>
      <c r="AW843" s="89"/>
      <c r="AX843" s="89"/>
      <c r="AY843" s="89"/>
      <c r="AZ843" s="89"/>
    </row>
    <row r="844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  <c r="AB844" s="89"/>
      <c r="AC844" s="89"/>
      <c r="AD844" s="89"/>
      <c r="AE844" s="89"/>
      <c r="AF844" s="89"/>
      <c r="AG844" s="89"/>
      <c r="AH844" s="89"/>
      <c r="AI844" s="89"/>
      <c r="AJ844" s="89"/>
      <c r="AK844" s="89"/>
      <c r="AL844" s="89"/>
      <c r="AM844" s="89"/>
      <c r="AN844" s="89"/>
      <c r="AO844" s="89"/>
      <c r="AP844" s="89"/>
      <c r="AQ844" s="89"/>
      <c r="AR844" s="89"/>
      <c r="AS844" s="89"/>
      <c r="AT844" s="89"/>
      <c r="AU844" s="89"/>
      <c r="AV844" s="89"/>
      <c r="AW844" s="89"/>
      <c r="AX844" s="89"/>
      <c r="AY844" s="89"/>
      <c r="AZ844" s="89"/>
    </row>
    <row r="845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  <c r="AB845" s="89"/>
      <c r="AC845" s="89"/>
      <c r="AD845" s="89"/>
      <c r="AE845" s="89"/>
      <c r="AF845" s="89"/>
      <c r="AG845" s="89"/>
      <c r="AH845" s="89"/>
      <c r="AI845" s="89"/>
      <c r="AJ845" s="89"/>
      <c r="AK845" s="89"/>
      <c r="AL845" s="89"/>
      <c r="AM845" s="89"/>
      <c r="AN845" s="89"/>
      <c r="AO845" s="89"/>
      <c r="AP845" s="89"/>
      <c r="AQ845" s="89"/>
      <c r="AR845" s="89"/>
      <c r="AS845" s="89"/>
      <c r="AT845" s="89"/>
      <c r="AU845" s="89"/>
      <c r="AV845" s="89"/>
      <c r="AW845" s="89"/>
      <c r="AX845" s="89"/>
      <c r="AY845" s="89"/>
      <c r="AZ845" s="89"/>
    </row>
    <row r="846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  <c r="AB846" s="89"/>
      <c r="AC846" s="89"/>
      <c r="AD846" s="89"/>
      <c r="AE846" s="89"/>
      <c r="AF846" s="89"/>
      <c r="AG846" s="89"/>
      <c r="AH846" s="89"/>
      <c r="AI846" s="89"/>
      <c r="AJ846" s="89"/>
      <c r="AK846" s="89"/>
      <c r="AL846" s="89"/>
      <c r="AM846" s="89"/>
      <c r="AN846" s="89"/>
      <c r="AO846" s="89"/>
      <c r="AP846" s="89"/>
      <c r="AQ846" s="89"/>
      <c r="AR846" s="89"/>
      <c r="AS846" s="89"/>
      <c r="AT846" s="89"/>
      <c r="AU846" s="89"/>
      <c r="AV846" s="89"/>
      <c r="AW846" s="89"/>
      <c r="AX846" s="89"/>
      <c r="AY846" s="89"/>
      <c r="AZ846" s="89"/>
    </row>
    <row r="847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  <c r="AB847" s="89"/>
      <c r="AC847" s="89"/>
      <c r="AD847" s="89"/>
      <c r="AE847" s="89"/>
      <c r="AF847" s="89"/>
      <c r="AG847" s="89"/>
      <c r="AH847" s="89"/>
      <c r="AI847" s="89"/>
      <c r="AJ847" s="89"/>
      <c r="AK847" s="89"/>
      <c r="AL847" s="89"/>
      <c r="AM847" s="89"/>
      <c r="AN847" s="89"/>
      <c r="AO847" s="89"/>
      <c r="AP847" s="89"/>
      <c r="AQ847" s="89"/>
      <c r="AR847" s="89"/>
      <c r="AS847" s="89"/>
      <c r="AT847" s="89"/>
      <c r="AU847" s="89"/>
      <c r="AV847" s="89"/>
      <c r="AW847" s="89"/>
      <c r="AX847" s="89"/>
      <c r="AY847" s="89"/>
      <c r="AZ847" s="89"/>
    </row>
    <row r="848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  <c r="AB848" s="89"/>
      <c r="AC848" s="89"/>
      <c r="AD848" s="89"/>
      <c r="AE848" s="89"/>
      <c r="AF848" s="89"/>
      <c r="AG848" s="89"/>
      <c r="AH848" s="89"/>
      <c r="AI848" s="89"/>
      <c r="AJ848" s="89"/>
      <c r="AK848" s="89"/>
      <c r="AL848" s="89"/>
      <c r="AM848" s="89"/>
      <c r="AN848" s="89"/>
      <c r="AO848" s="89"/>
      <c r="AP848" s="89"/>
      <c r="AQ848" s="89"/>
      <c r="AR848" s="89"/>
      <c r="AS848" s="89"/>
      <c r="AT848" s="89"/>
      <c r="AU848" s="89"/>
      <c r="AV848" s="89"/>
      <c r="AW848" s="89"/>
      <c r="AX848" s="89"/>
      <c r="AY848" s="89"/>
      <c r="AZ848" s="89"/>
    </row>
    <row r="849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  <c r="AD849" s="89"/>
      <c r="AE849" s="89"/>
      <c r="AF849" s="89"/>
      <c r="AG849" s="89"/>
      <c r="AH849" s="89"/>
      <c r="AI849" s="89"/>
      <c r="AJ849" s="89"/>
      <c r="AK849" s="89"/>
      <c r="AL849" s="89"/>
      <c r="AM849" s="89"/>
      <c r="AN849" s="89"/>
      <c r="AO849" s="89"/>
      <c r="AP849" s="89"/>
      <c r="AQ849" s="89"/>
      <c r="AR849" s="89"/>
      <c r="AS849" s="89"/>
      <c r="AT849" s="89"/>
      <c r="AU849" s="89"/>
      <c r="AV849" s="89"/>
      <c r="AW849" s="89"/>
      <c r="AX849" s="89"/>
      <c r="AY849" s="89"/>
      <c r="AZ849" s="89"/>
    </row>
    <row r="850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89"/>
      <c r="AD850" s="89"/>
      <c r="AE850" s="89"/>
      <c r="AF850" s="89"/>
      <c r="AG850" s="89"/>
      <c r="AH850" s="89"/>
      <c r="AI850" s="89"/>
      <c r="AJ850" s="89"/>
      <c r="AK850" s="89"/>
      <c r="AL850" s="89"/>
      <c r="AM850" s="89"/>
      <c r="AN850" s="89"/>
      <c r="AO850" s="89"/>
      <c r="AP850" s="89"/>
      <c r="AQ850" s="89"/>
      <c r="AR850" s="89"/>
      <c r="AS850" s="89"/>
      <c r="AT850" s="89"/>
      <c r="AU850" s="89"/>
      <c r="AV850" s="89"/>
      <c r="AW850" s="89"/>
      <c r="AX850" s="89"/>
      <c r="AY850" s="89"/>
      <c r="AZ850" s="89"/>
    </row>
    <row r="85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  <c r="AB851" s="89"/>
      <c r="AC851" s="89"/>
      <c r="AD851" s="89"/>
      <c r="AE851" s="89"/>
      <c r="AF851" s="89"/>
      <c r="AG851" s="89"/>
      <c r="AH851" s="89"/>
      <c r="AI851" s="89"/>
      <c r="AJ851" s="89"/>
      <c r="AK851" s="89"/>
      <c r="AL851" s="89"/>
      <c r="AM851" s="89"/>
      <c r="AN851" s="89"/>
      <c r="AO851" s="89"/>
      <c r="AP851" s="89"/>
      <c r="AQ851" s="89"/>
      <c r="AR851" s="89"/>
      <c r="AS851" s="89"/>
      <c r="AT851" s="89"/>
      <c r="AU851" s="89"/>
      <c r="AV851" s="89"/>
      <c r="AW851" s="89"/>
      <c r="AX851" s="89"/>
      <c r="AY851" s="89"/>
      <c r="AZ851" s="89"/>
    </row>
    <row r="85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  <c r="AB852" s="89"/>
      <c r="AC852" s="89"/>
      <c r="AD852" s="89"/>
      <c r="AE852" s="89"/>
      <c r="AF852" s="89"/>
      <c r="AG852" s="89"/>
      <c r="AH852" s="89"/>
      <c r="AI852" s="89"/>
      <c r="AJ852" s="89"/>
      <c r="AK852" s="89"/>
      <c r="AL852" s="89"/>
      <c r="AM852" s="89"/>
      <c r="AN852" s="89"/>
      <c r="AO852" s="89"/>
      <c r="AP852" s="89"/>
      <c r="AQ852" s="89"/>
      <c r="AR852" s="89"/>
      <c r="AS852" s="89"/>
      <c r="AT852" s="89"/>
      <c r="AU852" s="89"/>
      <c r="AV852" s="89"/>
      <c r="AW852" s="89"/>
      <c r="AX852" s="89"/>
      <c r="AY852" s="89"/>
      <c r="AZ852" s="89"/>
    </row>
    <row r="853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  <c r="AB853" s="89"/>
      <c r="AC853" s="89"/>
      <c r="AD853" s="89"/>
      <c r="AE853" s="89"/>
      <c r="AF853" s="89"/>
      <c r="AG853" s="89"/>
      <c r="AH853" s="89"/>
      <c r="AI853" s="89"/>
      <c r="AJ853" s="89"/>
      <c r="AK853" s="89"/>
      <c r="AL853" s="89"/>
      <c r="AM853" s="89"/>
      <c r="AN853" s="89"/>
      <c r="AO853" s="89"/>
      <c r="AP853" s="89"/>
      <c r="AQ853" s="89"/>
      <c r="AR853" s="89"/>
      <c r="AS853" s="89"/>
      <c r="AT853" s="89"/>
      <c r="AU853" s="89"/>
      <c r="AV853" s="89"/>
      <c r="AW853" s="89"/>
      <c r="AX853" s="89"/>
      <c r="AY853" s="89"/>
      <c r="AZ853" s="89"/>
    </row>
    <row r="854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  <c r="AB854" s="89"/>
      <c r="AC854" s="89"/>
      <c r="AD854" s="89"/>
      <c r="AE854" s="89"/>
      <c r="AF854" s="89"/>
      <c r="AG854" s="89"/>
      <c r="AH854" s="89"/>
      <c r="AI854" s="89"/>
      <c r="AJ854" s="89"/>
      <c r="AK854" s="89"/>
      <c r="AL854" s="89"/>
      <c r="AM854" s="89"/>
      <c r="AN854" s="89"/>
      <c r="AO854" s="89"/>
      <c r="AP854" s="89"/>
      <c r="AQ854" s="89"/>
      <c r="AR854" s="89"/>
      <c r="AS854" s="89"/>
      <c r="AT854" s="89"/>
      <c r="AU854" s="89"/>
      <c r="AV854" s="89"/>
      <c r="AW854" s="89"/>
      <c r="AX854" s="89"/>
      <c r="AY854" s="89"/>
      <c r="AZ854" s="89"/>
    </row>
    <row r="855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  <c r="AB855" s="89"/>
      <c r="AC855" s="89"/>
      <c r="AD855" s="89"/>
      <c r="AE855" s="89"/>
      <c r="AF855" s="89"/>
      <c r="AG855" s="89"/>
      <c r="AH855" s="89"/>
      <c r="AI855" s="89"/>
      <c r="AJ855" s="89"/>
      <c r="AK855" s="89"/>
      <c r="AL855" s="89"/>
      <c r="AM855" s="89"/>
      <c r="AN855" s="89"/>
      <c r="AO855" s="89"/>
      <c r="AP855" s="89"/>
      <c r="AQ855" s="89"/>
      <c r="AR855" s="89"/>
      <c r="AS855" s="89"/>
      <c r="AT855" s="89"/>
      <c r="AU855" s="89"/>
      <c r="AV855" s="89"/>
      <c r="AW855" s="89"/>
      <c r="AX855" s="89"/>
      <c r="AY855" s="89"/>
      <c r="AZ855" s="89"/>
    </row>
    <row r="856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  <c r="AB856" s="89"/>
      <c r="AC856" s="89"/>
      <c r="AD856" s="89"/>
      <c r="AE856" s="89"/>
      <c r="AF856" s="89"/>
      <c r="AG856" s="89"/>
      <c r="AH856" s="89"/>
      <c r="AI856" s="89"/>
      <c r="AJ856" s="89"/>
      <c r="AK856" s="89"/>
      <c r="AL856" s="89"/>
      <c r="AM856" s="89"/>
      <c r="AN856" s="89"/>
      <c r="AO856" s="89"/>
      <c r="AP856" s="89"/>
      <c r="AQ856" s="89"/>
      <c r="AR856" s="89"/>
      <c r="AS856" s="89"/>
      <c r="AT856" s="89"/>
      <c r="AU856" s="89"/>
      <c r="AV856" s="89"/>
      <c r="AW856" s="89"/>
      <c r="AX856" s="89"/>
      <c r="AY856" s="89"/>
      <c r="AZ856" s="89"/>
    </row>
    <row r="857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89"/>
      <c r="AD857" s="89"/>
      <c r="AE857" s="89"/>
      <c r="AF857" s="89"/>
      <c r="AG857" s="89"/>
      <c r="AH857" s="89"/>
      <c r="AI857" s="89"/>
      <c r="AJ857" s="89"/>
      <c r="AK857" s="89"/>
      <c r="AL857" s="89"/>
      <c r="AM857" s="89"/>
      <c r="AN857" s="89"/>
      <c r="AO857" s="89"/>
      <c r="AP857" s="89"/>
      <c r="AQ857" s="89"/>
      <c r="AR857" s="89"/>
      <c r="AS857" s="89"/>
      <c r="AT857" s="89"/>
      <c r="AU857" s="89"/>
      <c r="AV857" s="89"/>
      <c r="AW857" s="89"/>
      <c r="AX857" s="89"/>
      <c r="AY857" s="89"/>
      <c r="AZ857" s="89"/>
    </row>
    <row r="858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89"/>
      <c r="AD858" s="89"/>
      <c r="AE858" s="89"/>
      <c r="AF858" s="89"/>
      <c r="AG858" s="89"/>
      <c r="AH858" s="89"/>
      <c r="AI858" s="89"/>
      <c r="AJ858" s="89"/>
      <c r="AK858" s="89"/>
      <c r="AL858" s="89"/>
      <c r="AM858" s="89"/>
      <c r="AN858" s="89"/>
      <c r="AO858" s="89"/>
      <c r="AP858" s="89"/>
      <c r="AQ858" s="89"/>
      <c r="AR858" s="89"/>
      <c r="AS858" s="89"/>
      <c r="AT858" s="89"/>
      <c r="AU858" s="89"/>
      <c r="AV858" s="89"/>
      <c r="AW858" s="89"/>
      <c r="AX858" s="89"/>
      <c r="AY858" s="89"/>
      <c r="AZ858" s="89"/>
    </row>
    <row r="859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89"/>
      <c r="AD859" s="89"/>
      <c r="AE859" s="89"/>
      <c r="AF859" s="89"/>
      <c r="AG859" s="89"/>
      <c r="AH859" s="89"/>
      <c r="AI859" s="89"/>
      <c r="AJ859" s="89"/>
      <c r="AK859" s="89"/>
      <c r="AL859" s="89"/>
      <c r="AM859" s="89"/>
      <c r="AN859" s="89"/>
      <c r="AO859" s="89"/>
      <c r="AP859" s="89"/>
      <c r="AQ859" s="89"/>
      <c r="AR859" s="89"/>
      <c r="AS859" s="89"/>
      <c r="AT859" s="89"/>
      <c r="AU859" s="89"/>
      <c r="AV859" s="89"/>
      <c r="AW859" s="89"/>
      <c r="AX859" s="89"/>
      <c r="AY859" s="89"/>
      <c r="AZ859" s="89"/>
    </row>
    <row r="860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  <c r="AB860" s="89"/>
      <c r="AC860" s="89"/>
      <c r="AD860" s="89"/>
      <c r="AE860" s="89"/>
      <c r="AF860" s="89"/>
      <c r="AG860" s="89"/>
      <c r="AH860" s="89"/>
      <c r="AI860" s="89"/>
      <c r="AJ860" s="89"/>
      <c r="AK860" s="89"/>
      <c r="AL860" s="89"/>
      <c r="AM860" s="89"/>
      <c r="AN860" s="89"/>
      <c r="AO860" s="89"/>
      <c r="AP860" s="89"/>
      <c r="AQ860" s="89"/>
      <c r="AR860" s="89"/>
      <c r="AS860" s="89"/>
      <c r="AT860" s="89"/>
      <c r="AU860" s="89"/>
      <c r="AV860" s="89"/>
      <c r="AW860" s="89"/>
      <c r="AX860" s="89"/>
      <c r="AY860" s="89"/>
      <c r="AZ860" s="89"/>
    </row>
    <row r="86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  <c r="AB861" s="89"/>
      <c r="AC861" s="89"/>
      <c r="AD861" s="89"/>
      <c r="AE861" s="89"/>
      <c r="AF861" s="89"/>
      <c r="AG861" s="89"/>
      <c r="AH861" s="89"/>
      <c r="AI861" s="89"/>
      <c r="AJ861" s="89"/>
      <c r="AK861" s="89"/>
      <c r="AL861" s="89"/>
      <c r="AM861" s="89"/>
      <c r="AN861" s="89"/>
      <c r="AO861" s="89"/>
      <c r="AP861" s="89"/>
      <c r="AQ861" s="89"/>
      <c r="AR861" s="89"/>
      <c r="AS861" s="89"/>
      <c r="AT861" s="89"/>
      <c r="AU861" s="89"/>
      <c r="AV861" s="89"/>
      <c r="AW861" s="89"/>
      <c r="AX861" s="89"/>
      <c r="AY861" s="89"/>
      <c r="AZ861" s="89"/>
    </row>
    <row r="86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89"/>
      <c r="AD862" s="89"/>
      <c r="AE862" s="89"/>
      <c r="AF862" s="89"/>
      <c r="AG862" s="89"/>
      <c r="AH862" s="89"/>
      <c r="AI862" s="89"/>
      <c r="AJ862" s="89"/>
      <c r="AK862" s="89"/>
      <c r="AL862" s="89"/>
      <c r="AM862" s="89"/>
      <c r="AN862" s="89"/>
      <c r="AO862" s="89"/>
      <c r="AP862" s="89"/>
      <c r="AQ862" s="89"/>
      <c r="AR862" s="89"/>
      <c r="AS862" s="89"/>
      <c r="AT862" s="89"/>
      <c r="AU862" s="89"/>
      <c r="AV862" s="89"/>
      <c r="AW862" s="89"/>
      <c r="AX862" s="89"/>
      <c r="AY862" s="89"/>
      <c r="AZ862" s="89"/>
    </row>
    <row r="863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89"/>
      <c r="AD863" s="89"/>
      <c r="AE863" s="89"/>
      <c r="AF863" s="89"/>
      <c r="AG863" s="89"/>
      <c r="AH863" s="89"/>
      <c r="AI863" s="89"/>
      <c r="AJ863" s="89"/>
      <c r="AK863" s="89"/>
      <c r="AL863" s="89"/>
      <c r="AM863" s="89"/>
      <c r="AN863" s="89"/>
      <c r="AO863" s="89"/>
      <c r="AP863" s="89"/>
      <c r="AQ863" s="89"/>
      <c r="AR863" s="89"/>
      <c r="AS863" s="89"/>
      <c r="AT863" s="89"/>
      <c r="AU863" s="89"/>
      <c r="AV863" s="89"/>
      <c r="AW863" s="89"/>
      <c r="AX863" s="89"/>
      <c r="AY863" s="89"/>
      <c r="AZ863" s="89"/>
    </row>
    <row r="864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  <c r="AD864" s="89"/>
      <c r="AE864" s="89"/>
      <c r="AF864" s="89"/>
      <c r="AG864" s="89"/>
      <c r="AH864" s="89"/>
      <c r="AI864" s="89"/>
      <c r="AJ864" s="89"/>
      <c r="AK864" s="89"/>
      <c r="AL864" s="89"/>
      <c r="AM864" s="89"/>
      <c r="AN864" s="89"/>
      <c r="AO864" s="89"/>
      <c r="AP864" s="89"/>
      <c r="AQ864" s="89"/>
      <c r="AR864" s="89"/>
      <c r="AS864" s="89"/>
      <c r="AT864" s="89"/>
      <c r="AU864" s="89"/>
      <c r="AV864" s="89"/>
      <c r="AW864" s="89"/>
      <c r="AX864" s="89"/>
      <c r="AY864" s="89"/>
      <c r="AZ864" s="89"/>
    </row>
    <row r="865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  <c r="AG865" s="89"/>
      <c r="AH865" s="89"/>
      <c r="AI865" s="89"/>
      <c r="AJ865" s="89"/>
      <c r="AK865" s="89"/>
      <c r="AL865" s="89"/>
      <c r="AM865" s="89"/>
      <c r="AN865" s="89"/>
      <c r="AO865" s="89"/>
      <c r="AP865" s="89"/>
      <c r="AQ865" s="89"/>
      <c r="AR865" s="89"/>
      <c r="AS865" s="89"/>
      <c r="AT865" s="89"/>
      <c r="AU865" s="89"/>
      <c r="AV865" s="89"/>
      <c r="AW865" s="89"/>
      <c r="AX865" s="89"/>
      <c r="AY865" s="89"/>
      <c r="AZ865" s="89"/>
    </row>
    <row r="866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89"/>
      <c r="AF866" s="89"/>
      <c r="AG866" s="89"/>
      <c r="AH866" s="89"/>
      <c r="AI866" s="89"/>
      <c r="AJ866" s="89"/>
      <c r="AK866" s="89"/>
      <c r="AL866" s="89"/>
      <c r="AM866" s="89"/>
      <c r="AN866" s="89"/>
      <c r="AO866" s="89"/>
      <c r="AP866" s="89"/>
      <c r="AQ866" s="89"/>
      <c r="AR866" s="89"/>
      <c r="AS866" s="89"/>
      <c r="AT866" s="89"/>
      <c r="AU866" s="89"/>
      <c r="AV866" s="89"/>
      <c r="AW866" s="89"/>
      <c r="AX866" s="89"/>
      <c r="AY866" s="89"/>
      <c r="AZ866" s="89"/>
    </row>
    <row r="867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  <c r="AD867" s="89"/>
      <c r="AE867" s="89"/>
      <c r="AF867" s="89"/>
      <c r="AG867" s="89"/>
      <c r="AH867" s="89"/>
      <c r="AI867" s="89"/>
      <c r="AJ867" s="89"/>
      <c r="AK867" s="89"/>
      <c r="AL867" s="89"/>
      <c r="AM867" s="89"/>
      <c r="AN867" s="89"/>
      <c r="AO867" s="89"/>
      <c r="AP867" s="89"/>
      <c r="AQ867" s="89"/>
      <c r="AR867" s="89"/>
      <c r="AS867" s="89"/>
      <c r="AT867" s="89"/>
      <c r="AU867" s="89"/>
      <c r="AV867" s="89"/>
      <c r="AW867" s="89"/>
      <c r="AX867" s="89"/>
      <c r="AY867" s="89"/>
      <c r="AZ867" s="89"/>
    </row>
    <row r="868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  <c r="AD868" s="89"/>
      <c r="AE868" s="89"/>
      <c r="AF868" s="89"/>
      <c r="AG868" s="89"/>
      <c r="AH868" s="89"/>
      <c r="AI868" s="89"/>
      <c r="AJ868" s="89"/>
      <c r="AK868" s="89"/>
      <c r="AL868" s="89"/>
      <c r="AM868" s="89"/>
      <c r="AN868" s="89"/>
      <c r="AO868" s="89"/>
      <c r="AP868" s="89"/>
      <c r="AQ868" s="89"/>
      <c r="AR868" s="89"/>
      <c r="AS868" s="89"/>
      <c r="AT868" s="89"/>
      <c r="AU868" s="89"/>
      <c r="AV868" s="89"/>
      <c r="AW868" s="89"/>
      <c r="AX868" s="89"/>
      <c r="AY868" s="89"/>
      <c r="AZ868" s="89"/>
    </row>
    <row r="869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  <c r="AG869" s="89"/>
      <c r="AH869" s="89"/>
      <c r="AI869" s="89"/>
      <c r="AJ869" s="89"/>
      <c r="AK869" s="89"/>
      <c r="AL869" s="89"/>
      <c r="AM869" s="89"/>
      <c r="AN869" s="89"/>
      <c r="AO869" s="89"/>
      <c r="AP869" s="89"/>
      <c r="AQ869" s="89"/>
      <c r="AR869" s="89"/>
      <c r="AS869" s="89"/>
      <c r="AT869" s="89"/>
      <c r="AU869" s="89"/>
      <c r="AV869" s="89"/>
      <c r="AW869" s="89"/>
      <c r="AX869" s="89"/>
      <c r="AY869" s="89"/>
      <c r="AZ869" s="89"/>
    </row>
    <row r="870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  <c r="AD870" s="89"/>
      <c r="AE870" s="89"/>
      <c r="AF870" s="89"/>
      <c r="AG870" s="89"/>
      <c r="AH870" s="89"/>
      <c r="AI870" s="89"/>
      <c r="AJ870" s="89"/>
      <c r="AK870" s="89"/>
      <c r="AL870" s="89"/>
      <c r="AM870" s="89"/>
      <c r="AN870" s="89"/>
      <c r="AO870" s="89"/>
      <c r="AP870" s="89"/>
      <c r="AQ870" s="89"/>
      <c r="AR870" s="89"/>
      <c r="AS870" s="89"/>
      <c r="AT870" s="89"/>
      <c r="AU870" s="89"/>
      <c r="AV870" s="89"/>
      <c r="AW870" s="89"/>
      <c r="AX870" s="89"/>
      <c r="AY870" s="89"/>
      <c r="AZ870" s="89"/>
    </row>
    <row r="87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  <c r="AD871" s="89"/>
      <c r="AE871" s="89"/>
      <c r="AF871" s="89"/>
      <c r="AG871" s="89"/>
      <c r="AH871" s="89"/>
      <c r="AI871" s="89"/>
      <c r="AJ871" s="89"/>
      <c r="AK871" s="89"/>
      <c r="AL871" s="89"/>
      <c r="AM871" s="89"/>
      <c r="AN871" s="89"/>
      <c r="AO871" s="89"/>
      <c r="AP871" s="89"/>
      <c r="AQ871" s="89"/>
      <c r="AR871" s="89"/>
      <c r="AS871" s="89"/>
      <c r="AT871" s="89"/>
      <c r="AU871" s="89"/>
      <c r="AV871" s="89"/>
      <c r="AW871" s="89"/>
      <c r="AX871" s="89"/>
      <c r="AY871" s="89"/>
      <c r="AZ871" s="89"/>
    </row>
    <row r="87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89"/>
      <c r="AF872" s="89"/>
      <c r="AG872" s="89"/>
      <c r="AH872" s="89"/>
      <c r="AI872" s="89"/>
      <c r="AJ872" s="89"/>
      <c r="AK872" s="89"/>
      <c r="AL872" s="89"/>
      <c r="AM872" s="89"/>
      <c r="AN872" s="89"/>
      <c r="AO872" s="89"/>
      <c r="AP872" s="89"/>
      <c r="AQ872" s="89"/>
      <c r="AR872" s="89"/>
      <c r="AS872" s="89"/>
      <c r="AT872" s="89"/>
      <c r="AU872" s="89"/>
      <c r="AV872" s="89"/>
      <c r="AW872" s="89"/>
      <c r="AX872" s="89"/>
      <c r="AY872" s="89"/>
      <c r="AZ872" s="89"/>
    </row>
    <row r="873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89"/>
      <c r="AF873" s="89"/>
      <c r="AG873" s="89"/>
      <c r="AH873" s="89"/>
      <c r="AI873" s="89"/>
      <c r="AJ873" s="89"/>
      <c r="AK873" s="89"/>
      <c r="AL873" s="89"/>
      <c r="AM873" s="89"/>
      <c r="AN873" s="89"/>
      <c r="AO873" s="89"/>
      <c r="AP873" s="89"/>
      <c r="AQ873" s="89"/>
      <c r="AR873" s="89"/>
      <c r="AS873" s="89"/>
      <c r="AT873" s="89"/>
      <c r="AU873" s="89"/>
      <c r="AV873" s="89"/>
      <c r="AW873" s="89"/>
      <c r="AX873" s="89"/>
      <c r="AY873" s="89"/>
      <c r="AZ873" s="89"/>
    </row>
    <row r="874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  <c r="AD874" s="89"/>
      <c r="AE874" s="89"/>
      <c r="AF874" s="89"/>
      <c r="AG874" s="89"/>
      <c r="AH874" s="89"/>
      <c r="AI874" s="89"/>
      <c r="AJ874" s="89"/>
      <c r="AK874" s="89"/>
      <c r="AL874" s="89"/>
      <c r="AM874" s="89"/>
      <c r="AN874" s="89"/>
      <c r="AO874" s="89"/>
      <c r="AP874" s="89"/>
      <c r="AQ874" s="89"/>
      <c r="AR874" s="89"/>
      <c r="AS874" s="89"/>
      <c r="AT874" s="89"/>
      <c r="AU874" s="89"/>
      <c r="AV874" s="89"/>
      <c r="AW874" s="89"/>
      <c r="AX874" s="89"/>
      <c r="AY874" s="89"/>
      <c r="AZ874" s="89"/>
    </row>
    <row r="875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  <c r="AD875" s="89"/>
      <c r="AE875" s="89"/>
      <c r="AF875" s="89"/>
      <c r="AG875" s="89"/>
      <c r="AH875" s="89"/>
      <c r="AI875" s="89"/>
      <c r="AJ875" s="89"/>
      <c r="AK875" s="89"/>
      <c r="AL875" s="89"/>
      <c r="AM875" s="89"/>
      <c r="AN875" s="89"/>
      <c r="AO875" s="89"/>
      <c r="AP875" s="89"/>
      <c r="AQ875" s="89"/>
      <c r="AR875" s="89"/>
      <c r="AS875" s="89"/>
      <c r="AT875" s="89"/>
      <c r="AU875" s="89"/>
      <c r="AV875" s="89"/>
      <c r="AW875" s="89"/>
      <c r="AX875" s="89"/>
      <c r="AY875" s="89"/>
      <c r="AZ875" s="89"/>
    </row>
    <row r="876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  <c r="AD876" s="89"/>
      <c r="AE876" s="89"/>
      <c r="AF876" s="89"/>
      <c r="AG876" s="89"/>
      <c r="AH876" s="89"/>
      <c r="AI876" s="89"/>
      <c r="AJ876" s="89"/>
      <c r="AK876" s="89"/>
      <c r="AL876" s="89"/>
      <c r="AM876" s="89"/>
      <c r="AN876" s="89"/>
      <c r="AO876" s="89"/>
      <c r="AP876" s="89"/>
      <c r="AQ876" s="89"/>
      <c r="AR876" s="89"/>
      <c r="AS876" s="89"/>
      <c r="AT876" s="89"/>
      <c r="AU876" s="89"/>
      <c r="AV876" s="89"/>
      <c r="AW876" s="89"/>
      <c r="AX876" s="89"/>
      <c r="AY876" s="89"/>
      <c r="AZ876" s="89"/>
    </row>
    <row r="877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89"/>
      <c r="AD877" s="89"/>
      <c r="AE877" s="89"/>
      <c r="AF877" s="89"/>
      <c r="AG877" s="89"/>
      <c r="AH877" s="89"/>
      <c r="AI877" s="89"/>
      <c r="AJ877" s="89"/>
      <c r="AK877" s="89"/>
      <c r="AL877" s="89"/>
      <c r="AM877" s="89"/>
      <c r="AN877" s="89"/>
      <c r="AO877" s="89"/>
      <c r="AP877" s="89"/>
      <c r="AQ877" s="89"/>
      <c r="AR877" s="89"/>
      <c r="AS877" s="89"/>
      <c r="AT877" s="89"/>
      <c r="AU877" s="89"/>
      <c r="AV877" s="89"/>
      <c r="AW877" s="89"/>
      <c r="AX877" s="89"/>
      <c r="AY877" s="89"/>
      <c r="AZ877" s="89"/>
    </row>
    <row r="878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89"/>
      <c r="AD878" s="89"/>
      <c r="AE878" s="89"/>
      <c r="AF878" s="89"/>
      <c r="AG878" s="89"/>
      <c r="AH878" s="89"/>
      <c r="AI878" s="89"/>
      <c r="AJ878" s="89"/>
      <c r="AK878" s="89"/>
      <c r="AL878" s="89"/>
      <c r="AM878" s="89"/>
      <c r="AN878" s="89"/>
      <c r="AO878" s="89"/>
      <c r="AP878" s="89"/>
      <c r="AQ878" s="89"/>
      <c r="AR878" s="89"/>
      <c r="AS878" s="89"/>
      <c r="AT878" s="89"/>
      <c r="AU878" s="89"/>
      <c r="AV878" s="89"/>
      <c r="AW878" s="89"/>
      <c r="AX878" s="89"/>
      <c r="AY878" s="89"/>
      <c r="AZ878" s="89"/>
    </row>
    <row r="879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89"/>
      <c r="AD879" s="89"/>
      <c r="AE879" s="89"/>
      <c r="AF879" s="89"/>
      <c r="AG879" s="89"/>
      <c r="AH879" s="89"/>
      <c r="AI879" s="89"/>
      <c r="AJ879" s="89"/>
      <c r="AK879" s="89"/>
      <c r="AL879" s="89"/>
      <c r="AM879" s="89"/>
      <c r="AN879" s="89"/>
      <c r="AO879" s="89"/>
      <c r="AP879" s="89"/>
      <c r="AQ879" s="89"/>
      <c r="AR879" s="89"/>
      <c r="AS879" s="89"/>
      <c r="AT879" s="89"/>
      <c r="AU879" s="89"/>
      <c r="AV879" s="89"/>
      <c r="AW879" s="89"/>
      <c r="AX879" s="89"/>
      <c r="AY879" s="89"/>
      <c r="AZ879" s="89"/>
    </row>
    <row r="880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89"/>
      <c r="AD880" s="89"/>
      <c r="AE880" s="89"/>
      <c r="AF880" s="89"/>
      <c r="AG880" s="89"/>
      <c r="AH880" s="89"/>
      <c r="AI880" s="89"/>
      <c r="AJ880" s="89"/>
      <c r="AK880" s="89"/>
      <c r="AL880" s="89"/>
      <c r="AM880" s="89"/>
      <c r="AN880" s="89"/>
      <c r="AO880" s="89"/>
      <c r="AP880" s="89"/>
      <c r="AQ880" s="89"/>
      <c r="AR880" s="89"/>
      <c r="AS880" s="89"/>
      <c r="AT880" s="89"/>
      <c r="AU880" s="89"/>
      <c r="AV880" s="89"/>
      <c r="AW880" s="89"/>
      <c r="AX880" s="89"/>
      <c r="AY880" s="89"/>
      <c r="AZ880" s="89"/>
    </row>
    <row r="88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89"/>
      <c r="AD881" s="89"/>
      <c r="AE881" s="89"/>
      <c r="AF881" s="89"/>
      <c r="AG881" s="89"/>
      <c r="AH881" s="89"/>
      <c r="AI881" s="89"/>
      <c r="AJ881" s="89"/>
      <c r="AK881" s="89"/>
      <c r="AL881" s="89"/>
      <c r="AM881" s="89"/>
      <c r="AN881" s="89"/>
      <c r="AO881" s="89"/>
      <c r="AP881" s="89"/>
      <c r="AQ881" s="89"/>
      <c r="AR881" s="89"/>
      <c r="AS881" s="89"/>
      <c r="AT881" s="89"/>
      <c r="AU881" s="89"/>
      <c r="AV881" s="89"/>
      <c r="AW881" s="89"/>
      <c r="AX881" s="89"/>
      <c r="AY881" s="89"/>
      <c r="AZ881" s="89"/>
    </row>
    <row r="88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  <c r="AB882" s="89"/>
      <c r="AC882" s="89"/>
      <c r="AD882" s="89"/>
      <c r="AE882" s="89"/>
      <c r="AF882" s="89"/>
      <c r="AG882" s="89"/>
      <c r="AH882" s="89"/>
      <c r="AI882" s="89"/>
      <c r="AJ882" s="89"/>
      <c r="AK882" s="89"/>
      <c r="AL882" s="89"/>
      <c r="AM882" s="89"/>
      <c r="AN882" s="89"/>
      <c r="AO882" s="89"/>
      <c r="AP882" s="89"/>
      <c r="AQ882" s="89"/>
      <c r="AR882" s="89"/>
      <c r="AS882" s="89"/>
      <c r="AT882" s="89"/>
      <c r="AU882" s="89"/>
      <c r="AV882" s="89"/>
      <c r="AW882" s="89"/>
      <c r="AX882" s="89"/>
      <c r="AY882" s="89"/>
      <c r="AZ882" s="89"/>
    </row>
    <row r="883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  <c r="AB883" s="89"/>
      <c r="AC883" s="89"/>
      <c r="AD883" s="89"/>
      <c r="AE883" s="89"/>
      <c r="AF883" s="89"/>
      <c r="AG883" s="89"/>
      <c r="AH883" s="89"/>
      <c r="AI883" s="89"/>
      <c r="AJ883" s="89"/>
      <c r="AK883" s="89"/>
      <c r="AL883" s="89"/>
      <c r="AM883" s="89"/>
      <c r="AN883" s="89"/>
      <c r="AO883" s="89"/>
      <c r="AP883" s="89"/>
      <c r="AQ883" s="89"/>
      <c r="AR883" s="89"/>
      <c r="AS883" s="89"/>
      <c r="AT883" s="89"/>
      <c r="AU883" s="89"/>
      <c r="AV883" s="89"/>
      <c r="AW883" s="89"/>
      <c r="AX883" s="89"/>
      <c r="AY883" s="89"/>
      <c r="AZ883" s="89"/>
    </row>
    <row r="884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  <c r="AB884" s="89"/>
      <c r="AC884" s="89"/>
      <c r="AD884" s="89"/>
      <c r="AE884" s="89"/>
      <c r="AF884" s="89"/>
      <c r="AG884" s="89"/>
      <c r="AH884" s="89"/>
      <c r="AI884" s="89"/>
      <c r="AJ884" s="89"/>
      <c r="AK884" s="89"/>
      <c r="AL884" s="89"/>
      <c r="AM884" s="89"/>
      <c r="AN884" s="89"/>
      <c r="AO884" s="89"/>
      <c r="AP884" s="89"/>
      <c r="AQ884" s="89"/>
      <c r="AR884" s="89"/>
      <c r="AS884" s="89"/>
      <c r="AT884" s="89"/>
      <c r="AU884" s="89"/>
      <c r="AV884" s="89"/>
      <c r="AW884" s="89"/>
      <c r="AX884" s="89"/>
      <c r="AY884" s="89"/>
      <c r="AZ884" s="89"/>
    </row>
    <row r="885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  <c r="AB885" s="89"/>
      <c r="AC885" s="89"/>
      <c r="AD885" s="89"/>
      <c r="AE885" s="89"/>
      <c r="AF885" s="89"/>
      <c r="AG885" s="89"/>
      <c r="AH885" s="89"/>
      <c r="AI885" s="89"/>
      <c r="AJ885" s="89"/>
      <c r="AK885" s="89"/>
      <c r="AL885" s="89"/>
      <c r="AM885" s="89"/>
      <c r="AN885" s="89"/>
      <c r="AO885" s="89"/>
      <c r="AP885" s="89"/>
      <c r="AQ885" s="89"/>
      <c r="AR885" s="89"/>
      <c r="AS885" s="89"/>
      <c r="AT885" s="89"/>
      <c r="AU885" s="89"/>
      <c r="AV885" s="89"/>
      <c r="AW885" s="89"/>
      <c r="AX885" s="89"/>
      <c r="AY885" s="89"/>
      <c r="AZ885" s="89"/>
    </row>
    <row r="886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89"/>
      <c r="AD886" s="89"/>
      <c r="AE886" s="89"/>
      <c r="AF886" s="89"/>
      <c r="AG886" s="89"/>
      <c r="AH886" s="89"/>
      <c r="AI886" s="89"/>
      <c r="AJ886" s="89"/>
      <c r="AK886" s="89"/>
      <c r="AL886" s="89"/>
      <c r="AM886" s="89"/>
      <c r="AN886" s="89"/>
      <c r="AO886" s="89"/>
      <c r="AP886" s="89"/>
      <c r="AQ886" s="89"/>
      <c r="AR886" s="89"/>
      <c r="AS886" s="89"/>
      <c r="AT886" s="89"/>
      <c r="AU886" s="89"/>
      <c r="AV886" s="89"/>
      <c r="AW886" s="89"/>
      <c r="AX886" s="89"/>
      <c r="AY886" s="89"/>
      <c r="AZ886" s="89"/>
    </row>
    <row r="887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89"/>
      <c r="AD887" s="89"/>
      <c r="AE887" s="89"/>
      <c r="AF887" s="89"/>
      <c r="AG887" s="89"/>
      <c r="AH887" s="89"/>
      <c r="AI887" s="89"/>
      <c r="AJ887" s="89"/>
      <c r="AK887" s="89"/>
      <c r="AL887" s="89"/>
      <c r="AM887" s="89"/>
      <c r="AN887" s="89"/>
      <c r="AO887" s="89"/>
      <c r="AP887" s="89"/>
      <c r="AQ887" s="89"/>
      <c r="AR887" s="89"/>
      <c r="AS887" s="89"/>
      <c r="AT887" s="89"/>
      <c r="AU887" s="89"/>
      <c r="AV887" s="89"/>
      <c r="AW887" s="89"/>
      <c r="AX887" s="89"/>
      <c r="AY887" s="89"/>
      <c r="AZ887" s="89"/>
    </row>
    <row r="888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  <c r="AB888" s="89"/>
      <c r="AC888" s="89"/>
      <c r="AD888" s="89"/>
      <c r="AE888" s="89"/>
      <c r="AF888" s="89"/>
      <c r="AG888" s="89"/>
      <c r="AH888" s="89"/>
      <c r="AI888" s="89"/>
      <c r="AJ888" s="89"/>
      <c r="AK888" s="89"/>
      <c r="AL888" s="89"/>
      <c r="AM888" s="89"/>
      <c r="AN888" s="89"/>
      <c r="AO888" s="89"/>
      <c r="AP888" s="89"/>
      <c r="AQ888" s="89"/>
      <c r="AR888" s="89"/>
      <c r="AS888" s="89"/>
      <c r="AT888" s="89"/>
      <c r="AU888" s="89"/>
      <c r="AV888" s="89"/>
      <c r="AW888" s="89"/>
      <c r="AX888" s="89"/>
      <c r="AY888" s="89"/>
      <c r="AZ888" s="89"/>
    </row>
    <row r="889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  <c r="AB889" s="89"/>
      <c r="AC889" s="89"/>
      <c r="AD889" s="89"/>
      <c r="AE889" s="89"/>
      <c r="AF889" s="89"/>
      <c r="AG889" s="89"/>
      <c r="AH889" s="89"/>
      <c r="AI889" s="89"/>
      <c r="AJ889" s="89"/>
      <c r="AK889" s="89"/>
      <c r="AL889" s="89"/>
      <c r="AM889" s="89"/>
      <c r="AN889" s="89"/>
      <c r="AO889" s="89"/>
      <c r="AP889" s="89"/>
      <c r="AQ889" s="89"/>
      <c r="AR889" s="89"/>
      <c r="AS889" s="89"/>
      <c r="AT889" s="89"/>
      <c r="AU889" s="89"/>
      <c r="AV889" s="89"/>
      <c r="AW889" s="89"/>
      <c r="AX889" s="89"/>
      <c r="AY889" s="89"/>
      <c r="AZ889" s="89"/>
    </row>
    <row r="890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89"/>
      <c r="AC890" s="89"/>
      <c r="AD890" s="89"/>
      <c r="AE890" s="89"/>
      <c r="AF890" s="89"/>
      <c r="AG890" s="89"/>
      <c r="AH890" s="89"/>
      <c r="AI890" s="89"/>
      <c r="AJ890" s="89"/>
      <c r="AK890" s="89"/>
      <c r="AL890" s="89"/>
      <c r="AM890" s="89"/>
      <c r="AN890" s="89"/>
      <c r="AO890" s="89"/>
      <c r="AP890" s="89"/>
      <c r="AQ890" s="89"/>
      <c r="AR890" s="89"/>
      <c r="AS890" s="89"/>
      <c r="AT890" s="89"/>
      <c r="AU890" s="89"/>
      <c r="AV890" s="89"/>
      <c r="AW890" s="89"/>
      <c r="AX890" s="89"/>
      <c r="AY890" s="89"/>
      <c r="AZ890" s="89"/>
    </row>
    <row r="89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  <c r="AB891" s="89"/>
      <c r="AC891" s="89"/>
      <c r="AD891" s="89"/>
      <c r="AE891" s="89"/>
      <c r="AF891" s="89"/>
      <c r="AG891" s="89"/>
      <c r="AH891" s="89"/>
      <c r="AI891" s="89"/>
      <c r="AJ891" s="89"/>
      <c r="AK891" s="89"/>
      <c r="AL891" s="89"/>
      <c r="AM891" s="89"/>
      <c r="AN891" s="89"/>
      <c r="AO891" s="89"/>
      <c r="AP891" s="89"/>
      <c r="AQ891" s="89"/>
      <c r="AR891" s="89"/>
      <c r="AS891" s="89"/>
      <c r="AT891" s="89"/>
      <c r="AU891" s="89"/>
      <c r="AV891" s="89"/>
      <c r="AW891" s="89"/>
      <c r="AX891" s="89"/>
      <c r="AY891" s="89"/>
      <c r="AZ891" s="89"/>
    </row>
    <row r="89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  <c r="AB892" s="89"/>
      <c r="AC892" s="89"/>
      <c r="AD892" s="89"/>
      <c r="AE892" s="89"/>
      <c r="AF892" s="89"/>
      <c r="AG892" s="89"/>
      <c r="AH892" s="89"/>
      <c r="AI892" s="89"/>
      <c r="AJ892" s="89"/>
      <c r="AK892" s="89"/>
      <c r="AL892" s="89"/>
      <c r="AM892" s="89"/>
      <c r="AN892" s="89"/>
      <c r="AO892" s="89"/>
      <c r="AP892" s="89"/>
      <c r="AQ892" s="89"/>
      <c r="AR892" s="89"/>
      <c r="AS892" s="89"/>
      <c r="AT892" s="89"/>
      <c r="AU892" s="89"/>
      <c r="AV892" s="89"/>
      <c r="AW892" s="89"/>
      <c r="AX892" s="89"/>
      <c r="AY892" s="89"/>
      <c r="AZ892" s="89"/>
    </row>
    <row r="893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89"/>
      <c r="AD893" s="89"/>
      <c r="AE893" s="89"/>
      <c r="AF893" s="89"/>
      <c r="AG893" s="89"/>
      <c r="AH893" s="89"/>
      <c r="AI893" s="89"/>
      <c r="AJ893" s="89"/>
      <c r="AK893" s="89"/>
      <c r="AL893" s="89"/>
      <c r="AM893" s="89"/>
      <c r="AN893" s="89"/>
      <c r="AO893" s="89"/>
      <c r="AP893" s="89"/>
      <c r="AQ893" s="89"/>
      <c r="AR893" s="89"/>
      <c r="AS893" s="89"/>
      <c r="AT893" s="89"/>
      <c r="AU893" s="89"/>
      <c r="AV893" s="89"/>
      <c r="AW893" s="89"/>
      <c r="AX893" s="89"/>
      <c r="AY893" s="89"/>
      <c r="AZ893" s="89"/>
    </row>
    <row r="894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89"/>
      <c r="AD894" s="89"/>
      <c r="AE894" s="89"/>
      <c r="AF894" s="89"/>
      <c r="AG894" s="89"/>
      <c r="AH894" s="89"/>
      <c r="AI894" s="89"/>
      <c r="AJ894" s="89"/>
      <c r="AK894" s="89"/>
      <c r="AL894" s="89"/>
      <c r="AM894" s="89"/>
      <c r="AN894" s="89"/>
      <c r="AO894" s="89"/>
      <c r="AP894" s="89"/>
      <c r="AQ894" s="89"/>
      <c r="AR894" s="89"/>
      <c r="AS894" s="89"/>
      <c r="AT894" s="89"/>
      <c r="AU894" s="89"/>
      <c r="AV894" s="89"/>
      <c r="AW894" s="89"/>
      <c r="AX894" s="89"/>
      <c r="AY894" s="89"/>
      <c r="AZ894" s="89"/>
    </row>
    <row r="895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  <c r="AB895" s="89"/>
      <c r="AC895" s="89"/>
      <c r="AD895" s="89"/>
      <c r="AE895" s="89"/>
      <c r="AF895" s="89"/>
      <c r="AG895" s="89"/>
      <c r="AH895" s="89"/>
      <c r="AI895" s="89"/>
      <c r="AJ895" s="89"/>
      <c r="AK895" s="89"/>
      <c r="AL895" s="89"/>
      <c r="AM895" s="89"/>
      <c r="AN895" s="89"/>
      <c r="AO895" s="89"/>
      <c r="AP895" s="89"/>
      <c r="AQ895" s="89"/>
      <c r="AR895" s="89"/>
      <c r="AS895" s="89"/>
      <c r="AT895" s="89"/>
      <c r="AU895" s="89"/>
      <c r="AV895" s="89"/>
      <c r="AW895" s="89"/>
      <c r="AX895" s="89"/>
      <c r="AY895" s="89"/>
      <c r="AZ895" s="89"/>
    </row>
    <row r="896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  <c r="AB896" s="89"/>
      <c r="AC896" s="89"/>
      <c r="AD896" s="89"/>
      <c r="AE896" s="89"/>
      <c r="AF896" s="89"/>
      <c r="AG896" s="89"/>
      <c r="AH896" s="89"/>
      <c r="AI896" s="89"/>
      <c r="AJ896" s="89"/>
      <c r="AK896" s="89"/>
      <c r="AL896" s="89"/>
      <c r="AM896" s="89"/>
      <c r="AN896" s="89"/>
      <c r="AO896" s="89"/>
      <c r="AP896" s="89"/>
      <c r="AQ896" s="89"/>
      <c r="AR896" s="89"/>
      <c r="AS896" s="89"/>
      <c r="AT896" s="89"/>
      <c r="AU896" s="89"/>
      <c r="AV896" s="89"/>
      <c r="AW896" s="89"/>
      <c r="AX896" s="89"/>
      <c r="AY896" s="89"/>
      <c r="AZ896" s="89"/>
    </row>
    <row r="897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  <c r="AB897" s="89"/>
      <c r="AC897" s="89"/>
      <c r="AD897" s="89"/>
      <c r="AE897" s="89"/>
      <c r="AF897" s="89"/>
      <c r="AG897" s="89"/>
      <c r="AH897" s="89"/>
      <c r="AI897" s="89"/>
      <c r="AJ897" s="89"/>
      <c r="AK897" s="89"/>
      <c r="AL897" s="89"/>
      <c r="AM897" s="89"/>
      <c r="AN897" s="89"/>
      <c r="AO897" s="89"/>
      <c r="AP897" s="89"/>
      <c r="AQ897" s="89"/>
      <c r="AR897" s="89"/>
      <c r="AS897" s="89"/>
      <c r="AT897" s="89"/>
      <c r="AU897" s="89"/>
      <c r="AV897" s="89"/>
      <c r="AW897" s="89"/>
      <c r="AX897" s="89"/>
      <c r="AY897" s="89"/>
      <c r="AZ897" s="89"/>
    </row>
    <row r="898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89"/>
      <c r="AD898" s="89"/>
      <c r="AE898" s="89"/>
      <c r="AF898" s="89"/>
      <c r="AG898" s="89"/>
      <c r="AH898" s="89"/>
      <c r="AI898" s="89"/>
      <c r="AJ898" s="89"/>
      <c r="AK898" s="89"/>
      <c r="AL898" s="89"/>
      <c r="AM898" s="89"/>
      <c r="AN898" s="89"/>
      <c r="AO898" s="89"/>
      <c r="AP898" s="89"/>
      <c r="AQ898" s="89"/>
      <c r="AR898" s="89"/>
      <c r="AS898" s="89"/>
      <c r="AT898" s="89"/>
      <c r="AU898" s="89"/>
      <c r="AV898" s="89"/>
      <c r="AW898" s="89"/>
      <c r="AX898" s="89"/>
      <c r="AY898" s="89"/>
      <c r="AZ898" s="89"/>
    </row>
    <row r="899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89"/>
      <c r="AD899" s="89"/>
      <c r="AE899" s="89"/>
      <c r="AF899" s="89"/>
      <c r="AG899" s="89"/>
      <c r="AH899" s="89"/>
      <c r="AI899" s="89"/>
      <c r="AJ899" s="89"/>
      <c r="AK899" s="89"/>
      <c r="AL899" s="89"/>
      <c r="AM899" s="89"/>
      <c r="AN899" s="89"/>
      <c r="AO899" s="89"/>
      <c r="AP899" s="89"/>
      <c r="AQ899" s="89"/>
      <c r="AR899" s="89"/>
      <c r="AS899" s="89"/>
      <c r="AT899" s="89"/>
      <c r="AU899" s="89"/>
      <c r="AV899" s="89"/>
      <c r="AW899" s="89"/>
      <c r="AX899" s="89"/>
      <c r="AY899" s="89"/>
      <c r="AZ899" s="89"/>
    </row>
    <row r="900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89"/>
      <c r="AD900" s="89"/>
      <c r="AE900" s="89"/>
      <c r="AF900" s="89"/>
      <c r="AG900" s="89"/>
      <c r="AH900" s="89"/>
      <c r="AI900" s="89"/>
      <c r="AJ900" s="89"/>
      <c r="AK900" s="89"/>
      <c r="AL900" s="89"/>
      <c r="AM900" s="89"/>
      <c r="AN900" s="89"/>
      <c r="AO900" s="89"/>
      <c r="AP900" s="89"/>
      <c r="AQ900" s="89"/>
      <c r="AR900" s="89"/>
      <c r="AS900" s="89"/>
      <c r="AT900" s="89"/>
      <c r="AU900" s="89"/>
      <c r="AV900" s="89"/>
      <c r="AW900" s="89"/>
      <c r="AX900" s="89"/>
      <c r="AY900" s="89"/>
      <c r="AZ900" s="89"/>
    </row>
    <row r="90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89"/>
      <c r="AD901" s="89"/>
      <c r="AE901" s="89"/>
      <c r="AF901" s="89"/>
      <c r="AG901" s="89"/>
      <c r="AH901" s="89"/>
      <c r="AI901" s="89"/>
      <c r="AJ901" s="89"/>
      <c r="AK901" s="89"/>
      <c r="AL901" s="89"/>
      <c r="AM901" s="89"/>
      <c r="AN901" s="89"/>
      <c r="AO901" s="89"/>
      <c r="AP901" s="89"/>
      <c r="AQ901" s="89"/>
      <c r="AR901" s="89"/>
      <c r="AS901" s="89"/>
      <c r="AT901" s="89"/>
      <c r="AU901" s="89"/>
      <c r="AV901" s="89"/>
      <c r="AW901" s="89"/>
      <c r="AX901" s="89"/>
      <c r="AY901" s="89"/>
      <c r="AZ901" s="89"/>
    </row>
    <row r="90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89"/>
      <c r="AD902" s="89"/>
      <c r="AE902" s="89"/>
      <c r="AF902" s="89"/>
      <c r="AG902" s="89"/>
      <c r="AH902" s="89"/>
      <c r="AI902" s="89"/>
      <c r="AJ902" s="89"/>
      <c r="AK902" s="89"/>
      <c r="AL902" s="89"/>
      <c r="AM902" s="89"/>
      <c r="AN902" s="89"/>
      <c r="AO902" s="89"/>
      <c r="AP902" s="89"/>
      <c r="AQ902" s="89"/>
      <c r="AR902" s="89"/>
      <c r="AS902" s="89"/>
      <c r="AT902" s="89"/>
      <c r="AU902" s="89"/>
      <c r="AV902" s="89"/>
      <c r="AW902" s="89"/>
      <c r="AX902" s="89"/>
      <c r="AY902" s="89"/>
      <c r="AZ902" s="89"/>
    </row>
    <row r="903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89"/>
      <c r="AD903" s="89"/>
      <c r="AE903" s="89"/>
      <c r="AF903" s="89"/>
      <c r="AG903" s="89"/>
      <c r="AH903" s="89"/>
      <c r="AI903" s="89"/>
      <c r="AJ903" s="89"/>
      <c r="AK903" s="89"/>
      <c r="AL903" s="89"/>
      <c r="AM903" s="89"/>
      <c r="AN903" s="89"/>
      <c r="AO903" s="89"/>
      <c r="AP903" s="89"/>
      <c r="AQ903" s="89"/>
      <c r="AR903" s="89"/>
      <c r="AS903" s="89"/>
      <c r="AT903" s="89"/>
      <c r="AU903" s="89"/>
      <c r="AV903" s="89"/>
      <c r="AW903" s="89"/>
      <c r="AX903" s="89"/>
      <c r="AY903" s="89"/>
      <c r="AZ903" s="89"/>
    </row>
    <row r="904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89"/>
      <c r="AD904" s="89"/>
      <c r="AE904" s="89"/>
      <c r="AF904" s="89"/>
      <c r="AG904" s="89"/>
      <c r="AH904" s="89"/>
      <c r="AI904" s="89"/>
      <c r="AJ904" s="89"/>
      <c r="AK904" s="89"/>
      <c r="AL904" s="89"/>
      <c r="AM904" s="89"/>
      <c r="AN904" s="89"/>
      <c r="AO904" s="89"/>
      <c r="AP904" s="89"/>
      <c r="AQ904" s="89"/>
      <c r="AR904" s="89"/>
      <c r="AS904" s="89"/>
      <c r="AT904" s="89"/>
      <c r="AU904" s="89"/>
      <c r="AV904" s="89"/>
      <c r="AW904" s="89"/>
      <c r="AX904" s="89"/>
      <c r="AY904" s="89"/>
      <c r="AZ904" s="89"/>
    </row>
    <row r="905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  <c r="AB905" s="89"/>
      <c r="AC905" s="89"/>
      <c r="AD905" s="89"/>
      <c r="AE905" s="89"/>
      <c r="AF905" s="89"/>
      <c r="AG905" s="89"/>
      <c r="AH905" s="89"/>
      <c r="AI905" s="89"/>
      <c r="AJ905" s="89"/>
      <c r="AK905" s="89"/>
      <c r="AL905" s="89"/>
      <c r="AM905" s="89"/>
      <c r="AN905" s="89"/>
      <c r="AO905" s="89"/>
      <c r="AP905" s="89"/>
      <c r="AQ905" s="89"/>
      <c r="AR905" s="89"/>
      <c r="AS905" s="89"/>
      <c r="AT905" s="89"/>
      <c r="AU905" s="89"/>
      <c r="AV905" s="89"/>
      <c r="AW905" s="89"/>
      <c r="AX905" s="89"/>
      <c r="AY905" s="89"/>
      <c r="AZ905" s="89"/>
    </row>
    <row r="906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  <c r="AB906" s="89"/>
      <c r="AC906" s="89"/>
      <c r="AD906" s="89"/>
      <c r="AE906" s="89"/>
      <c r="AF906" s="89"/>
      <c r="AG906" s="89"/>
      <c r="AH906" s="89"/>
      <c r="AI906" s="89"/>
      <c r="AJ906" s="89"/>
      <c r="AK906" s="89"/>
      <c r="AL906" s="89"/>
      <c r="AM906" s="89"/>
      <c r="AN906" s="89"/>
      <c r="AO906" s="89"/>
      <c r="AP906" s="89"/>
      <c r="AQ906" s="89"/>
      <c r="AR906" s="89"/>
      <c r="AS906" s="89"/>
      <c r="AT906" s="89"/>
      <c r="AU906" s="89"/>
      <c r="AV906" s="89"/>
      <c r="AW906" s="89"/>
      <c r="AX906" s="89"/>
      <c r="AY906" s="89"/>
      <c r="AZ906" s="89"/>
    </row>
    <row r="907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89"/>
      <c r="AD907" s="89"/>
      <c r="AE907" s="89"/>
      <c r="AF907" s="89"/>
      <c r="AG907" s="89"/>
      <c r="AH907" s="89"/>
      <c r="AI907" s="89"/>
      <c r="AJ907" s="89"/>
      <c r="AK907" s="89"/>
      <c r="AL907" s="89"/>
      <c r="AM907" s="89"/>
      <c r="AN907" s="89"/>
      <c r="AO907" s="89"/>
      <c r="AP907" s="89"/>
      <c r="AQ907" s="89"/>
      <c r="AR907" s="89"/>
      <c r="AS907" s="89"/>
      <c r="AT907" s="89"/>
      <c r="AU907" s="89"/>
      <c r="AV907" s="89"/>
      <c r="AW907" s="89"/>
      <c r="AX907" s="89"/>
      <c r="AY907" s="89"/>
      <c r="AZ907" s="89"/>
    </row>
    <row r="908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  <c r="AB908" s="89"/>
      <c r="AC908" s="89"/>
      <c r="AD908" s="89"/>
      <c r="AE908" s="89"/>
      <c r="AF908" s="89"/>
      <c r="AG908" s="89"/>
      <c r="AH908" s="89"/>
      <c r="AI908" s="89"/>
      <c r="AJ908" s="89"/>
      <c r="AK908" s="89"/>
      <c r="AL908" s="89"/>
      <c r="AM908" s="89"/>
      <c r="AN908" s="89"/>
      <c r="AO908" s="89"/>
      <c r="AP908" s="89"/>
      <c r="AQ908" s="89"/>
      <c r="AR908" s="89"/>
      <c r="AS908" s="89"/>
      <c r="AT908" s="89"/>
      <c r="AU908" s="89"/>
      <c r="AV908" s="89"/>
      <c r="AW908" s="89"/>
      <c r="AX908" s="89"/>
      <c r="AY908" s="89"/>
      <c r="AZ908" s="89"/>
    </row>
    <row r="909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  <c r="AB909" s="89"/>
      <c r="AC909" s="89"/>
      <c r="AD909" s="89"/>
      <c r="AE909" s="89"/>
      <c r="AF909" s="89"/>
      <c r="AG909" s="89"/>
      <c r="AH909" s="89"/>
      <c r="AI909" s="89"/>
      <c r="AJ909" s="89"/>
      <c r="AK909" s="89"/>
      <c r="AL909" s="89"/>
      <c r="AM909" s="89"/>
      <c r="AN909" s="89"/>
      <c r="AO909" s="89"/>
      <c r="AP909" s="89"/>
      <c r="AQ909" s="89"/>
      <c r="AR909" s="89"/>
      <c r="AS909" s="89"/>
      <c r="AT909" s="89"/>
      <c r="AU909" s="89"/>
      <c r="AV909" s="89"/>
      <c r="AW909" s="89"/>
      <c r="AX909" s="89"/>
      <c r="AY909" s="89"/>
      <c r="AZ909" s="89"/>
    </row>
    <row r="910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  <c r="AD910" s="89"/>
      <c r="AE910" s="89"/>
      <c r="AF910" s="89"/>
      <c r="AG910" s="89"/>
      <c r="AH910" s="89"/>
      <c r="AI910" s="89"/>
      <c r="AJ910" s="89"/>
      <c r="AK910" s="89"/>
      <c r="AL910" s="89"/>
      <c r="AM910" s="89"/>
      <c r="AN910" s="89"/>
      <c r="AO910" s="89"/>
      <c r="AP910" s="89"/>
      <c r="AQ910" s="89"/>
      <c r="AR910" s="89"/>
      <c r="AS910" s="89"/>
      <c r="AT910" s="89"/>
      <c r="AU910" s="89"/>
      <c r="AV910" s="89"/>
      <c r="AW910" s="89"/>
      <c r="AX910" s="89"/>
      <c r="AY910" s="89"/>
      <c r="AZ910" s="89"/>
    </row>
    <row r="91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89"/>
      <c r="AD911" s="89"/>
      <c r="AE911" s="89"/>
      <c r="AF911" s="89"/>
      <c r="AG911" s="89"/>
      <c r="AH911" s="89"/>
      <c r="AI911" s="89"/>
      <c r="AJ911" s="89"/>
      <c r="AK911" s="89"/>
      <c r="AL911" s="89"/>
      <c r="AM911" s="89"/>
      <c r="AN911" s="89"/>
      <c r="AO911" s="89"/>
      <c r="AP911" s="89"/>
      <c r="AQ911" s="89"/>
      <c r="AR911" s="89"/>
      <c r="AS911" s="89"/>
      <c r="AT911" s="89"/>
      <c r="AU911" s="89"/>
      <c r="AV911" s="89"/>
      <c r="AW911" s="89"/>
      <c r="AX911" s="89"/>
      <c r="AY911" s="89"/>
      <c r="AZ911" s="89"/>
    </row>
    <row r="91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  <c r="AB912" s="89"/>
      <c r="AC912" s="89"/>
      <c r="AD912" s="89"/>
      <c r="AE912" s="89"/>
      <c r="AF912" s="89"/>
      <c r="AG912" s="89"/>
      <c r="AH912" s="89"/>
      <c r="AI912" s="89"/>
      <c r="AJ912" s="89"/>
      <c r="AK912" s="89"/>
      <c r="AL912" s="89"/>
      <c r="AM912" s="89"/>
      <c r="AN912" s="89"/>
      <c r="AO912" s="89"/>
      <c r="AP912" s="89"/>
      <c r="AQ912" s="89"/>
      <c r="AR912" s="89"/>
      <c r="AS912" s="89"/>
      <c r="AT912" s="89"/>
      <c r="AU912" s="89"/>
      <c r="AV912" s="89"/>
      <c r="AW912" s="89"/>
      <c r="AX912" s="89"/>
      <c r="AY912" s="89"/>
      <c r="AZ912" s="89"/>
    </row>
    <row r="913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  <c r="AB913" s="89"/>
      <c r="AC913" s="89"/>
      <c r="AD913" s="89"/>
      <c r="AE913" s="89"/>
      <c r="AF913" s="89"/>
      <c r="AG913" s="89"/>
      <c r="AH913" s="89"/>
      <c r="AI913" s="89"/>
      <c r="AJ913" s="89"/>
      <c r="AK913" s="89"/>
      <c r="AL913" s="89"/>
      <c r="AM913" s="89"/>
      <c r="AN913" s="89"/>
      <c r="AO913" s="89"/>
      <c r="AP913" s="89"/>
      <c r="AQ913" s="89"/>
      <c r="AR913" s="89"/>
      <c r="AS913" s="89"/>
      <c r="AT913" s="89"/>
      <c r="AU913" s="89"/>
      <c r="AV913" s="89"/>
      <c r="AW913" s="89"/>
      <c r="AX913" s="89"/>
      <c r="AY913" s="89"/>
      <c r="AZ913" s="89"/>
    </row>
    <row r="914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  <c r="AB914" s="89"/>
      <c r="AC914" s="89"/>
      <c r="AD914" s="89"/>
      <c r="AE914" s="89"/>
      <c r="AF914" s="89"/>
      <c r="AG914" s="89"/>
      <c r="AH914" s="89"/>
      <c r="AI914" s="89"/>
      <c r="AJ914" s="89"/>
      <c r="AK914" s="89"/>
      <c r="AL914" s="89"/>
      <c r="AM914" s="89"/>
      <c r="AN914" s="89"/>
      <c r="AO914" s="89"/>
      <c r="AP914" s="89"/>
      <c r="AQ914" s="89"/>
      <c r="AR914" s="89"/>
      <c r="AS914" s="89"/>
      <c r="AT914" s="89"/>
      <c r="AU914" s="89"/>
      <c r="AV914" s="89"/>
      <c r="AW914" s="89"/>
      <c r="AX914" s="89"/>
      <c r="AY914" s="89"/>
      <c r="AZ914" s="89"/>
    </row>
    <row r="915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  <c r="AB915" s="89"/>
      <c r="AC915" s="89"/>
      <c r="AD915" s="89"/>
      <c r="AE915" s="89"/>
      <c r="AF915" s="89"/>
      <c r="AG915" s="89"/>
      <c r="AH915" s="89"/>
      <c r="AI915" s="89"/>
      <c r="AJ915" s="89"/>
      <c r="AK915" s="89"/>
      <c r="AL915" s="89"/>
      <c r="AM915" s="89"/>
      <c r="AN915" s="89"/>
      <c r="AO915" s="89"/>
      <c r="AP915" s="89"/>
      <c r="AQ915" s="89"/>
      <c r="AR915" s="89"/>
      <c r="AS915" s="89"/>
      <c r="AT915" s="89"/>
      <c r="AU915" s="89"/>
      <c r="AV915" s="89"/>
      <c r="AW915" s="89"/>
      <c r="AX915" s="89"/>
      <c r="AY915" s="89"/>
      <c r="AZ915" s="89"/>
    </row>
    <row r="916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  <c r="AB916" s="89"/>
      <c r="AC916" s="89"/>
      <c r="AD916" s="89"/>
      <c r="AE916" s="89"/>
      <c r="AF916" s="89"/>
      <c r="AG916" s="89"/>
      <c r="AH916" s="89"/>
      <c r="AI916" s="89"/>
      <c r="AJ916" s="89"/>
      <c r="AK916" s="89"/>
      <c r="AL916" s="89"/>
      <c r="AM916" s="89"/>
      <c r="AN916" s="89"/>
      <c r="AO916" s="89"/>
      <c r="AP916" s="89"/>
      <c r="AQ916" s="89"/>
      <c r="AR916" s="89"/>
      <c r="AS916" s="89"/>
      <c r="AT916" s="89"/>
      <c r="AU916" s="89"/>
      <c r="AV916" s="89"/>
      <c r="AW916" s="89"/>
      <c r="AX916" s="89"/>
      <c r="AY916" s="89"/>
      <c r="AZ916" s="89"/>
    </row>
    <row r="917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  <c r="AB917" s="89"/>
      <c r="AC917" s="89"/>
      <c r="AD917" s="89"/>
      <c r="AE917" s="89"/>
      <c r="AF917" s="89"/>
      <c r="AG917" s="89"/>
      <c r="AH917" s="89"/>
      <c r="AI917" s="89"/>
      <c r="AJ917" s="89"/>
      <c r="AK917" s="89"/>
      <c r="AL917" s="89"/>
      <c r="AM917" s="89"/>
      <c r="AN917" s="89"/>
      <c r="AO917" s="89"/>
      <c r="AP917" s="89"/>
      <c r="AQ917" s="89"/>
      <c r="AR917" s="89"/>
      <c r="AS917" s="89"/>
      <c r="AT917" s="89"/>
      <c r="AU917" s="89"/>
      <c r="AV917" s="89"/>
      <c r="AW917" s="89"/>
      <c r="AX917" s="89"/>
      <c r="AY917" s="89"/>
      <c r="AZ917" s="89"/>
    </row>
    <row r="918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  <c r="AB918" s="89"/>
      <c r="AC918" s="89"/>
      <c r="AD918" s="89"/>
      <c r="AE918" s="89"/>
      <c r="AF918" s="89"/>
      <c r="AG918" s="89"/>
      <c r="AH918" s="89"/>
      <c r="AI918" s="89"/>
      <c r="AJ918" s="89"/>
      <c r="AK918" s="89"/>
      <c r="AL918" s="89"/>
      <c r="AM918" s="89"/>
      <c r="AN918" s="89"/>
      <c r="AO918" s="89"/>
      <c r="AP918" s="89"/>
      <c r="AQ918" s="89"/>
      <c r="AR918" s="89"/>
      <c r="AS918" s="89"/>
      <c r="AT918" s="89"/>
      <c r="AU918" s="89"/>
      <c r="AV918" s="89"/>
      <c r="AW918" s="89"/>
      <c r="AX918" s="89"/>
      <c r="AY918" s="89"/>
      <c r="AZ918" s="89"/>
    </row>
    <row r="919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  <c r="AB919" s="89"/>
      <c r="AC919" s="89"/>
      <c r="AD919" s="89"/>
      <c r="AE919" s="89"/>
      <c r="AF919" s="89"/>
      <c r="AG919" s="89"/>
      <c r="AH919" s="89"/>
      <c r="AI919" s="89"/>
      <c r="AJ919" s="89"/>
      <c r="AK919" s="89"/>
      <c r="AL919" s="89"/>
      <c r="AM919" s="89"/>
      <c r="AN919" s="89"/>
      <c r="AO919" s="89"/>
      <c r="AP919" s="89"/>
      <c r="AQ919" s="89"/>
      <c r="AR919" s="89"/>
      <c r="AS919" s="89"/>
      <c r="AT919" s="89"/>
      <c r="AU919" s="89"/>
      <c r="AV919" s="89"/>
      <c r="AW919" s="89"/>
      <c r="AX919" s="89"/>
      <c r="AY919" s="89"/>
      <c r="AZ919" s="89"/>
    </row>
    <row r="920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  <c r="AB920" s="89"/>
      <c r="AC920" s="89"/>
      <c r="AD920" s="89"/>
      <c r="AE920" s="89"/>
      <c r="AF920" s="89"/>
      <c r="AG920" s="89"/>
      <c r="AH920" s="89"/>
      <c r="AI920" s="89"/>
      <c r="AJ920" s="89"/>
      <c r="AK920" s="89"/>
      <c r="AL920" s="89"/>
      <c r="AM920" s="89"/>
      <c r="AN920" s="89"/>
      <c r="AO920" s="89"/>
      <c r="AP920" s="89"/>
      <c r="AQ920" s="89"/>
      <c r="AR920" s="89"/>
      <c r="AS920" s="89"/>
      <c r="AT920" s="89"/>
      <c r="AU920" s="89"/>
      <c r="AV920" s="89"/>
      <c r="AW920" s="89"/>
      <c r="AX920" s="89"/>
      <c r="AY920" s="89"/>
      <c r="AZ920" s="89"/>
    </row>
    <row r="92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  <c r="AB921" s="89"/>
      <c r="AC921" s="89"/>
      <c r="AD921" s="89"/>
      <c r="AE921" s="89"/>
      <c r="AF921" s="89"/>
      <c r="AG921" s="89"/>
      <c r="AH921" s="89"/>
      <c r="AI921" s="89"/>
      <c r="AJ921" s="89"/>
      <c r="AK921" s="89"/>
      <c r="AL921" s="89"/>
      <c r="AM921" s="89"/>
      <c r="AN921" s="89"/>
      <c r="AO921" s="89"/>
      <c r="AP921" s="89"/>
      <c r="AQ921" s="89"/>
      <c r="AR921" s="89"/>
      <c r="AS921" s="89"/>
      <c r="AT921" s="89"/>
      <c r="AU921" s="89"/>
      <c r="AV921" s="89"/>
      <c r="AW921" s="89"/>
      <c r="AX921" s="89"/>
      <c r="AY921" s="89"/>
      <c r="AZ921" s="89"/>
    </row>
    <row r="92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  <c r="AB922" s="89"/>
      <c r="AC922" s="89"/>
      <c r="AD922" s="89"/>
      <c r="AE922" s="89"/>
      <c r="AF922" s="89"/>
      <c r="AG922" s="89"/>
      <c r="AH922" s="89"/>
      <c r="AI922" s="89"/>
      <c r="AJ922" s="89"/>
      <c r="AK922" s="89"/>
      <c r="AL922" s="89"/>
      <c r="AM922" s="89"/>
      <c r="AN922" s="89"/>
      <c r="AO922" s="89"/>
      <c r="AP922" s="89"/>
      <c r="AQ922" s="89"/>
      <c r="AR922" s="89"/>
      <c r="AS922" s="89"/>
      <c r="AT922" s="89"/>
      <c r="AU922" s="89"/>
      <c r="AV922" s="89"/>
      <c r="AW922" s="89"/>
      <c r="AX922" s="89"/>
      <c r="AY922" s="89"/>
      <c r="AZ922" s="89"/>
    </row>
    <row r="923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  <c r="AB923" s="89"/>
      <c r="AC923" s="89"/>
      <c r="AD923" s="89"/>
      <c r="AE923" s="89"/>
      <c r="AF923" s="89"/>
      <c r="AG923" s="89"/>
      <c r="AH923" s="89"/>
      <c r="AI923" s="89"/>
      <c r="AJ923" s="89"/>
      <c r="AK923" s="89"/>
      <c r="AL923" s="89"/>
      <c r="AM923" s="89"/>
      <c r="AN923" s="89"/>
      <c r="AO923" s="89"/>
      <c r="AP923" s="89"/>
      <c r="AQ923" s="89"/>
      <c r="AR923" s="89"/>
      <c r="AS923" s="89"/>
      <c r="AT923" s="89"/>
      <c r="AU923" s="89"/>
      <c r="AV923" s="89"/>
      <c r="AW923" s="89"/>
      <c r="AX923" s="89"/>
      <c r="AY923" s="89"/>
      <c r="AZ923" s="89"/>
    </row>
    <row r="924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  <c r="AB924" s="89"/>
      <c r="AC924" s="89"/>
      <c r="AD924" s="89"/>
      <c r="AE924" s="89"/>
      <c r="AF924" s="89"/>
      <c r="AG924" s="89"/>
      <c r="AH924" s="89"/>
      <c r="AI924" s="89"/>
      <c r="AJ924" s="89"/>
      <c r="AK924" s="89"/>
      <c r="AL924" s="89"/>
      <c r="AM924" s="89"/>
      <c r="AN924" s="89"/>
      <c r="AO924" s="89"/>
      <c r="AP924" s="89"/>
      <c r="AQ924" s="89"/>
      <c r="AR924" s="89"/>
      <c r="AS924" s="89"/>
      <c r="AT924" s="89"/>
      <c r="AU924" s="89"/>
      <c r="AV924" s="89"/>
      <c r="AW924" s="89"/>
      <c r="AX924" s="89"/>
      <c r="AY924" s="89"/>
      <c r="AZ924" s="89"/>
    </row>
    <row r="925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  <c r="AB925" s="89"/>
      <c r="AC925" s="89"/>
      <c r="AD925" s="89"/>
      <c r="AE925" s="89"/>
      <c r="AF925" s="89"/>
      <c r="AG925" s="89"/>
      <c r="AH925" s="89"/>
      <c r="AI925" s="89"/>
      <c r="AJ925" s="89"/>
      <c r="AK925" s="89"/>
      <c r="AL925" s="89"/>
      <c r="AM925" s="89"/>
      <c r="AN925" s="89"/>
      <c r="AO925" s="89"/>
      <c r="AP925" s="89"/>
      <c r="AQ925" s="89"/>
      <c r="AR925" s="89"/>
      <c r="AS925" s="89"/>
      <c r="AT925" s="89"/>
      <c r="AU925" s="89"/>
      <c r="AV925" s="89"/>
      <c r="AW925" s="89"/>
      <c r="AX925" s="89"/>
      <c r="AY925" s="89"/>
      <c r="AZ925" s="89"/>
    </row>
    <row r="926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  <c r="AB926" s="89"/>
      <c r="AC926" s="89"/>
      <c r="AD926" s="89"/>
      <c r="AE926" s="89"/>
      <c r="AF926" s="89"/>
      <c r="AG926" s="89"/>
      <c r="AH926" s="89"/>
      <c r="AI926" s="89"/>
      <c r="AJ926" s="89"/>
      <c r="AK926" s="89"/>
      <c r="AL926" s="89"/>
      <c r="AM926" s="89"/>
      <c r="AN926" s="89"/>
      <c r="AO926" s="89"/>
      <c r="AP926" s="89"/>
      <c r="AQ926" s="89"/>
      <c r="AR926" s="89"/>
      <c r="AS926" s="89"/>
      <c r="AT926" s="89"/>
      <c r="AU926" s="89"/>
      <c r="AV926" s="89"/>
      <c r="AW926" s="89"/>
      <c r="AX926" s="89"/>
      <c r="AY926" s="89"/>
      <c r="AZ926" s="89"/>
    </row>
    <row r="927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  <c r="AB927" s="89"/>
      <c r="AC927" s="89"/>
      <c r="AD927" s="89"/>
      <c r="AE927" s="89"/>
      <c r="AF927" s="89"/>
      <c r="AG927" s="89"/>
      <c r="AH927" s="89"/>
      <c r="AI927" s="89"/>
      <c r="AJ927" s="89"/>
      <c r="AK927" s="89"/>
      <c r="AL927" s="89"/>
      <c r="AM927" s="89"/>
      <c r="AN927" s="89"/>
      <c r="AO927" s="89"/>
      <c r="AP927" s="89"/>
      <c r="AQ927" s="89"/>
      <c r="AR927" s="89"/>
      <c r="AS927" s="89"/>
      <c r="AT927" s="89"/>
      <c r="AU927" s="89"/>
      <c r="AV927" s="89"/>
      <c r="AW927" s="89"/>
      <c r="AX927" s="89"/>
      <c r="AY927" s="89"/>
      <c r="AZ927" s="89"/>
    </row>
    <row r="928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  <c r="AB928" s="89"/>
      <c r="AC928" s="89"/>
      <c r="AD928" s="89"/>
      <c r="AE928" s="89"/>
      <c r="AF928" s="89"/>
      <c r="AG928" s="89"/>
      <c r="AH928" s="89"/>
      <c r="AI928" s="89"/>
      <c r="AJ928" s="89"/>
      <c r="AK928" s="89"/>
      <c r="AL928" s="89"/>
      <c r="AM928" s="89"/>
      <c r="AN928" s="89"/>
      <c r="AO928" s="89"/>
      <c r="AP928" s="89"/>
      <c r="AQ928" s="89"/>
      <c r="AR928" s="89"/>
      <c r="AS928" s="89"/>
      <c r="AT928" s="89"/>
      <c r="AU928" s="89"/>
      <c r="AV928" s="89"/>
      <c r="AW928" s="89"/>
      <c r="AX928" s="89"/>
      <c r="AY928" s="89"/>
      <c r="AZ928" s="89"/>
    </row>
    <row r="929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  <c r="AD929" s="89"/>
      <c r="AE929" s="89"/>
      <c r="AF929" s="89"/>
      <c r="AG929" s="89"/>
      <c r="AH929" s="89"/>
      <c r="AI929" s="89"/>
      <c r="AJ929" s="89"/>
      <c r="AK929" s="89"/>
      <c r="AL929" s="89"/>
      <c r="AM929" s="89"/>
      <c r="AN929" s="89"/>
      <c r="AO929" s="89"/>
      <c r="AP929" s="89"/>
      <c r="AQ929" s="89"/>
      <c r="AR929" s="89"/>
      <c r="AS929" s="89"/>
      <c r="AT929" s="89"/>
      <c r="AU929" s="89"/>
      <c r="AV929" s="89"/>
      <c r="AW929" s="89"/>
      <c r="AX929" s="89"/>
      <c r="AY929" s="89"/>
      <c r="AZ929" s="89"/>
    </row>
    <row r="930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89"/>
      <c r="AD930" s="89"/>
      <c r="AE930" s="89"/>
      <c r="AF930" s="89"/>
      <c r="AG930" s="89"/>
      <c r="AH930" s="89"/>
      <c r="AI930" s="89"/>
      <c r="AJ930" s="89"/>
      <c r="AK930" s="89"/>
      <c r="AL930" s="89"/>
      <c r="AM930" s="89"/>
      <c r="AN930" s="89"/>
      <c r="AO930" s="89"/>
      <c r="AP930" s="89"/>
      <c r="AQ930" s="89"/>
      <c r="AR930" s="89"/>
      <c r="AS930" s="89"/>
      <c r="AT930" s="89"/>
      <c r="AU930" s="89"/>
      <c r="AV930" s="89"/>
      <c r="AW930" s="89"/>
      <c r="AX930" s="89"/>
      <c r="AY930" s="89"/>
      <c r="AZ930" s="89"/>
    </row>
    <row r="93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  <c r="AB931" s="89"/>
      <c r="AC931" s="89"/>
      <c r="AD931" s="89"/>
      <c r="AE931" s="89"/>
      <c r="AF931" s="89"/>
      <c r="AG931" s="89"/>
      <c r="AH931" s="89"/>
      <c r="AI931" s="89"/>
      <c r="AJ931" s="89"/>
      <c r="AK931" s="89"/>
      <c r="AL931" s="89"/>
      <c r="AM931" s="89"/>
      <c r="AN931" s="89"/>
      <c r="AO931" s="89"/>
      <c r="AP931" s="89"/>
      <c r="AQ931" s="89"/>
      <c r="AR931" s="89"/>
      <c r="AS931" s="89"/>
      <c r="AT931" s="89"/>
      <c r="AU931" s="89"/>
      <c r="AV931" s="89"/>
      <c r="AW931" s="89"/>
      <c r="AX931" s="89"/>
      <c r="AY931" s="89"/>
      <c r="AZ931" s="89"/>
    </row>
    <row r="93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  <c r="AB932" s="89"/>
      <c r="AC932" s="89"/>
      <c r="AD932" s="89"/>
      <c r="AE932" s="89"/>
      <c r="AF932" s="89"/>
      <c r="AG932" s="89"/>
      <c r="AH932" s="89"/>
      <c r="AI932" s="89"/>
      <c r="AJ932" s="89"/>
      <c r="AK932" s="89"/>
      <c r="AL932" s="89"/>
      <c r="AM932" s="89"/>
      <c r="AN932" s="89"/>
      <c r="AO932" s="89"/>
      <c r="AP932" s="89"/>
      <c r="AQ932" s="89"/>
      <c r="AR932" s="89"/>
      <c r="AS932" s="89"/>
      <c r="AT932" s="89"/>
      <c r="AU932" s="89"/>
      <c r="AV932" s="89"/>
      <c r="AW932" s="89"/>
      <c r="AX932" s="89"/>
      <c r="AY932" s="89"/>
      <c r="AZ932" s="89"/>
    </row>
    <row r="933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  <c r="AB933" s="89"/>
      <c r="AC933" s="89"/>
      <c r="AD933" s="89"/>
      <c r="AE933" s="89"/>
      <c r="AF933" s="89"/>
      <c r="AG933" s="89"/>
      <c r="AH933" s="89"/>
      <c r="AI933" s="89"/>
      <c r="AJ933" s="89"/>
      <c r="AK933" s="89"/>
      <c r="AL933" s="89"/>
      <c r="AM933" s="89"/>
      <c r="AN933" s="89"/>
      <c r="AO933" s="89"/>
      <c r="AP933" s="89"/>
      <c r="AQ933" s="89"/>
      <c r="AR933" s="89"/>
      <c r="AS933" s="89"/>
      <c r="AT933" s="89"/>
      <c r="AU933" s="89"/>
      <c r="AV933" s="89"/>
      <c r="AW933" s="89"/>
      <c r="AX933" s="89"/>
      <c r="AY933" s="89"/>
      <c r="AZ933" s="89"/>
    </row>
    <row r="934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  <c r="AB934" s="89"/>
      <c r="AC934" s="89"/>
      <c r="AD934" s="89"/>
      <c r="AE934" s="89"/>
      <c r="AF934" s="89"/>
      <c r="AG934" s="89"/>
      <c r="AH934" s="89"/>
      <c r="AI934" s="89"/>
      <c r="AJ934" s="89"/>
      <c r="AK934" s="89"/>
      <c r="AL934" s="89"/>
      <c r="AM934" s="89"/>
      <c r="AN934" s="89"/>
      <c r="AO934" s="89"/>
      <c r="AP934" s="89"/>
      <c r="AQ934" s="89"/>
      <c r="AR934" s="89"/>
      <c r="AS934" s="89"/>
      <c r="AT934" s="89"/>
      <c r="AU934" s="89"/>
      <c r="AV934" s="89"/>
      <c r="AW934" s="89"/>
      <c r="AX934" s="89"/>
      <c r="AY934" s="89"/>
      <c r="AZ934" s="89"/>
    </row>
    <row r="935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  <c r="AB935" s="89"/>
      <c r="AC935" s="89"/>
      <c r="AD935" s="89"/>
      <c r="AE935" s="89"/>
      <c r="AF935" s="89"/>
      <c r="AG935" s="89"/>
      <c r="AH935" s="89"/>
      <c r="AI935" s="89"/>
      <c r="AJ935" s="89"/>
      <c r="AK935" s="89"/>
      <c r="AL935" s="89"/>
      <c r="AM935" s="89"/>
      <c r="AN935" s="89"/>
      <c r="AO935" s="89"/>
      <c r="AP935" s="89"/>
      <c r="AQ935" s="89"/>
      <c r="AR935" s="89"/>
      <c r="AS935" s="89"/>
      <c r="AT935" s="89"/>
      <c r="AU935" s="89"/>
      <c r="AV935" s="89"/>
      <c r="AW935" s="89"/>
      <c r="AX935" s="89"/>
      <c r="AY935" s="89"/>
      <c r="AZ935" s="89"/>
    </row>
    <row r="936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  <c r="AB936" s="89"/>
      <c r="AC936" s="89"/>
      <c r="AD936" s="89"/>
      <c r="AE936" s="89"/>
      <c r="AF936" s="89"/>
      <c r="AG936" s="89"/>
      <c r="AH936" s="89"/>
      <c r="AI936" s="89"/>
      <c r="AJ936" s="89"/>
      <c r="AK936" s="89"/>
      <c r="AL936" s="89"/>
      <c r="AM936" s="89"/>
      <c r="AN936" s="89"/>
      <c r="AO936" s="89"/>
      <c r="AP936" s="89"/>
      <c r="AQ936" s="89"/>
      <c r="AR936" s="89"/>
      <c r="AS936" s="89"/>
      <c r="AT936" s="89"/>
      <c r="AU936" s="89"/>
      <c r="AV936" s="89"/>
      <c r="AW936" s="89"/>
      <c r="AX936" s="89"/>
      <c r="AY936" s="89"/>
      <c r="AZ936" s="89"/>
    </row>
    <row r="937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89"/>
      <c r="AD937" s="89"/>
      <c r="AE937" s="89"/>
      <c r="AF937" s="89"/>
      <c r="AG937" s="89"/>
      <c r="AH937" s="89"/>
      <c r="AI937" s="89"/>
      <c r="AJ937" s="89"/>
      <c r="AK937" s="89"/>
      <c r="AL937" s="89"/>
      <c r="AM937" s="89"/>
      <c r="AN937" s="89"/>
      <c r="AO937" s="89"/>
      <c r="AP937" s="89"/>
      <c r="AQ937" s="89"/>
      <c r="AR937" s="89"/>
      <c r="AS937" s="89"/>
      <c r="AT937" s="89"/>
      <c r="AU937" s="89"/>
      <c r="AV937" s="89"/>
      <c r="AW937" s="89"/>
      <c r="AX937" s="89"/>
      <c r="AY937" s="89"/>
      <c r="AZ937" s="89"/>
    </row>
    <row r="938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89"/>
      <c r="AD938" s="89"/>
      <c r="AE938" s="89"/>
      <c r="AF938" s="89"/>
      <c r="AG938" s="89"/>
      <c r="AH938" s="89"/>
      <c r="AI938" s="89"/>
      <c r="AJ938" s="89"/>
      <c r="AK938" s="89"/>
      <c r="AL938" s="89"/>
      <c r="AM938" s="89"/>
      <c r="AN938" s="89"/>
      <c r="AO938" s="89"/>
      <c r="AP938" s="89"/>
      <c r="AQ938" s="89"/>
      <c r="AR938" s="89"/>
      <c r="AS938" s="89"/>
      <c r="AT938" s="89"/>
      <c r="AU938" s="89"/>
      <c r="AV938" s="89"/>
      <c r="AW938" s="89"/>
      <c r="AX938" s="89"/>
      <c r="AY938" s="89"/>
      <c r="AZ938" s="89"/>
    </row>
    <row r="939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  <c r="AB939" s="89"/>
      <c r="AC939" s="89"/>
      <c r="AD939" s="89"/>
      <c r="AE939" s="89"/>
      <c r="AF939" s="89"/>
      <c r="AG939" s="89"/>
      <c r="AH939" s="89"/>
      <c r="AI939" s="89"/>
      <c r="AJ939" s="89"/>
      <c r="AK939" s="89"/>
      <c r="AL939" s="89"/>
      <c r="AM939" s="89"/>
      <c r="AN939" s="89"/>
      <c r="AO939" s="89"/>
      <c r="AP939" s="89"/>
      <c r="AQ939" s="89"/>
      <c r="AR939" s="89"/>
      <c r="AS939" s="89"/>
      <c r="AT939" s="89"/>
      <c r="AU939" s="89"/>
      <c r="AV939" s="89"/>
      <c r="AW939" s="89"/>
      <c r="AX939" s="89"/>
      <c r="AY939" s="89"/>
      <c r="AZ939" s="89"/>
    </row>
    <row r="940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  <c r="AB940" s="89"/>
      <c r="AC940" s="89"/>
      <c r="AD940" s="89"/>
      <c r="AE940" s="89"/>
      <c r="AF940" s="89"/>
      <c r="AG940" s="89"/>
      <c r="AH940" s="89"/>
      <c r="AI940" s="89"/>
      <c r="AJ940" s="89"/>
      <c r="AK940" s="89"/>
      <c r="AL940" s="89"/>
      <c r="AM940" s="89"/>
      <c r="AN940" s="89"/>
      <c r="AO940" s="89"/>
      <c r="AP940" s="89"/>
      <c r="AQ940" s="89"/>
      <c r="AR940" s="89"/>
      <c r="AS940" s="89"/>
      <c r="AT940" s="89"/>
      <c r="AU940" s="89"/>
      <c r="AV940" s="89"/>
      <c r="AW940" s="89"/>
      <c r="AX940" s="89"/>
      <c r="AY940" s="89"/>
      <c r="AZ940" s="89"/>
    </row>
    <row r="94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  <c r="AB941" s="89"/>
      <c r="AC941" s="89"/>
      <c r="AD941" s="89"/>
      <c r="AE941" s="89"/>
      <c r="AF941" s="89"/>
      <c r="AG941" s="89"/>
      <c r="AH941" s="89"/>
      <c r="AI941" s="89"/>
      <c r="AJ941" s="89"/>
      <c r="AK941" s="89"/>
      <c r="AL941" s="89"/>
      <c r="AM941" s="89"/>
      <c r="AN941" s="89"/>
      <c r="AO941" s="89"/>
      <c r="AP941" s="89"/>
      <c r="AQ941" s="89"/>
      <c r="AR941" s="89"/>
      <c r="AS941" s="89"/>
      <c r="AT941" s="89"/>
      <c r="AU941" s="89"/>
      <c r="AV941" s="89"/>
      <c r="AW941" s="89"/>
      <c r="AX941" s="89"/>
      <c r="AY941" s="89"/>
      <c r="AZ941" s="89"/>
    </row>
    <row r="94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  <c r="AB942" s="89"/>
      <c r="AC942" s="89"/>
      <c r="AD942" s="89"/>
      <c r="AE942" s="89"/>
      <c r="AF942" s="89"/>
      <c r="AG942" s="89"/>
      <c r="AH942" s="89"/>
      <c r="AI942" s="89"/>
      <c r="AJ942" s="89"/>
      <c r="AK942" s="89"/>
      <c r="AL942" s="89"/>
      <c r="AM942" s="89"/>
      <c r="AN942" s="89"/>
      <c r="AO942" s="89"/>
      <c r="AP942" s="89"/>
      <c r="AQ942" s="89"/>
      <c r="AR942" s="89"/>
      <c r="AS942" s="89"/>
      <c r="AT942" s="89"/>
      <c r="AU942" s="89"/>
      <c r="AV942" s="89"/>
      <c r="AW942" s="89"/>
      <c r="AX942" s="89"/>
      <c r="AY942" s="89"/>
      <c r="AZ942" s="89"/>
    </row>
    <row r="943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  <c r="AB943" s="89"/>
      <c r="AC943" s="89"/>
      <c r="AD943" s="89"/>
      <c r="AE943" s="89"/>
      <c r="AF943" s="89"/>
      <c r="AG943" s="89"/>
      <c r="AH943" s="89"/>
      <c r="AI943" s="89"/>
      <c r="AJ943" s="89"/>
      <c r="AK943" s="89"/>
      <c r="AL943" s="89"/>
      <c r="AM943" s="89"/>
      <c r="AN943" s="89"/>
      <c r="AO943" s="89"/>
      <c r="AP943" s="89"/>
      <c r="AQ943" s="89"/>
      <c r="AR943" s="89"/>
      <c r="AS943" s="89"/>
      <c r="AT943" s="89"/>
      <c r="AU943" s="89"/>
      <c r="AV943" s="89"/>
      <c r="AW943" s="89"/>
      <c r="AX943" s="89"/>
      <c r="AY943" s="89"/>
      <c r="AZ943" s="89"/>
    </row>
    <row r="944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  <c r="AB944" s="89"/>
      <c r="AC944" s="89"/>
      <c r="AD944" s="89"/>
      <c r="AE944" s="89"/>
      <c r="AF944" s="89"/>
      <c r="AG944" s="89"/>
      <c r="AH944" s="89"/>
      <c r="AI944" s="89"/>
      <c r="AJ944" s="89"/>
      <c r="AK944" s="89"/>
      <c r="AL944" s="89"/>
      <c r="AM944" s="89"/>
      <c r="AN944" s="89"/>
      <c r="AO944" s="89"/>
      <c r="AP944" s="89"/>
      <c r="AQ944" s="89"/>
      <c r="AR944" s="89"/>
      <c r="AS944" s="89"/>
      <c r="AT944" s="89"/>
      <c r="AU944" s="89"/>
      <c r="AV944" s="89"/>
      <c r="AW944" s="89"/>
      <c r="AX944" s="89"/>
      <c r="AY944" s="89"/>
      <c r="AZ944" s="89"/>
    </row>
    <row r="945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89"/>
      <c r="AD945" s="89"/>
      <c r="AE945" s="89"/>
      <c r="AF945" s="89"/>
      <c r="AG945" s="89"/>
      <c r="AH945" s="89"/>
      <c r="AI945" s="89"/>
      <c r="AJ945" s="89"/>
      <c r="AK945" s="89"/>
      <c r="AL945" s="89"/>
      <c r="AM945" s="89"/>
      <c r="AN945" s="89"/>
      <c r="AO945" s="89"/>
      <c r="AP945" s="89"/>
      <c r="AQ945" s="89"/>
      <c r="AR945" s="89"/>
      <c r="AS945" s="89"/>
      <c r="AT945" s="89"/>
      <c r="AU945" s="89"/>
      <c r="AV945" s="89"/>
      <c r="AW945" s="89"/>
      <c r="AX945" s="89"/>
      <c r="AY945" s="89"/>
      <c r="AZ945" s="89"/>
    </row>
    <row r="946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89"/>
      <c r="AD946" s="89"/>
      <c r="AE946" s="89"/>
      <c r="AF946" s="89"/>
      <c r="AG946" s="89"/>
      <c r="AH946" s="89"/>
      <c r="AI946" s="89"/>
      <c r="AJ946" s="89"/>
      <c r="AK946" s="89"/>
      <c r="AL946" s="89"/>
      <c r="AM946" s="89"/>
      <c r="AN946" s="89"/>
      <c r="AO946" s="89"/>
      <c r="AP946" s="89"/>
      <c r="AQ946" s="89"/>
      <c r="AR946" s="89"/>
      <c r="AS946" s="89"/>
      <c r="AT946" s="89"/>
      <c r="AU946" s="89"/>
      <c r="AV946" s="89"/>
      <c r="AW946" s="89"/>
      <c r="AX946" s="89"/>
      <c r="AY946" s="89"/>
      <c r="AZ946" s="89"/>
    </row>
    <row r="947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  <c r="AB947" s="89"/>
      <c r="AC947" s="89"/>
      <c r="AD947" s="89"/>
      <c r="AE947" s="89"/>
      <c r="AF947" s="89"/>
      <c r="AG947" s="89"/>
      <c r="AH947" s="89"/>
      <c r="AI947" s="89"/>
      <c r="AJ947" s="89"/>
      <c r="AK947" s="89"/>
      <c r="AL947" s="89"/>
      <c r="AM947" s="89"/>
      <c r="AN947" s="89"/>
      <c r="AO947" s="89"/>
      <c r="AP947" s="89"/>
      <c r="AQ947" s="89"/>
      <c r="AR947" s="89"/>
      <c r="AS947" s="89"/>
      <c r="AT947" s="89"/>
      <c r="AU947" s="89"/>
      <c r="AV947" s="89"/>
      <c r="AW947" s="89"/>
      <c r="AX947" s="89"/>
      <c r="AY947" s="89"/>
      <c r="AZ947" s="89"/>
    </row>
    <row r="948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  <c r="AB948" s="89"/>
      <c r="AC948" s="89"/>
      <c r="AD948" s="89"/>
      <c r="AE948" s="89"/>
      <c r="AF948" s="89"/>
      <c r="AG948" s="89"/>
      <c r="AH948" s="89"/>
      <c r="AI948" s="89"/>
      <c r="AJ948" s="89"/>
      <c r="AK948" s="89"/>
      <c r="AL948" s="89"/>
      <c r="AM948" s="89"/>
      <c r="AN948" s="89"/>
      <c r="AO948" s="89"/>
      <c r="AP948" s="89"/>
      <c r="AQ948" s="89"/>
      <c r="AR948" s="89"/>
      <c r="AS948" s="89"/>
      <c r="AT948" s="89"/>
      <c r="AU948" s="89"/>
      <c r="AV948" s="89"/>
      <c r="AW948" s="89"/>
      <c r="AX948" s="89"/>
      <c r="AY948" s="89"/>
      <c r="AZ948" s="89"/>
    </row>
    <row r="949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  <c r="AB949" s="89"/>
      <c r="AC949" s="89"/>
      <c r="AD949" s="89"/>
      <c r="AE949" s="89"/>
      <c r="AF949" s="89"/>
      <c r="AG949" s="89"/>
      <c r="AH949" s="89"/>
      <c r="AI949" s="89"/>
      <c r="AJ949" s="89"/>
      <c r="AK949" s="89"/>
      <c r="AL949" s="89"/>
      <c r="AM949" s="89"/>
      <c r="AN949" s="89"/>
      <c r="AO949" s="89"/>
      <c r="AP949" s="89"/>
      <c r="AQ949" s="89"/>
      <c r="AR949" s="89"/>
      <c r="AS949" s="89"/>
      <c r="AT949" s="89"/>
      <c r="AU949" s="89"/>
      <c r="AV949" s="89"/>
      <c r="AW949" s="89"/>
      <c r="AX949" s="89"/>
      <c r="AY949" s="89"/>
      <c r="AZ949" s="89"/>
    </row>
    <row r="950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  <c r="AB950" s="89"/>
      <c r="AC950" s="89"/>
      <c r="AD950" s="89"/>
      <c r="AE950" s="89"/>
      <c r="AF950" s="89"/>
      <c r="AG950" s="89"/>
      <c r="AH950" s="89"/>
      <c r="AI950" s="89"/>
      <c r="AJ950" s="89"/>
      <c r="AK950" s="89"/>
      <c r="AL950" s="89"/>
      <c r="AM950" s="89"/>
      <c r="AN950" s="89"/>
      <c r="AO950" s="89"/>
      <c r="AP950" s="89"/>
      <c r="AQ950" s="89"/>
      <c r="AR950" s="89"/>
      <c r="AS950" s="89"/>
      <c r="AT950" s="89"/>
      <c r="AU950" s="89"/>
      <c r="AV950" s="89"/>
      <c r="AW950" s="89"/>
      <c r="AX950" s="89"/>
      <c r="AY950" s="89"/>
      <c r="AZ950" s="89"/>
    </row>
    <row r="95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  <c r="AB951" s="89"/>
      <c r="AC951" s="89"/>
      <c r="AD951" s="89"/>
      <c r="AE951" s="89"/>
      <c r="AF951" s="89"/>
      <c r="AG951" s="89"/>
      <c r="AH951" s="89"/>
      <c r="AI951" s="89"/>
      <c r="AJ951" s="89"/>
      <c r="AK951" s="89"/>
      <c r="AL951" s="89"/>
      <c r="AM951" s="89"/>
      <c r="AN951" s="89"/>
      <c r="AO951" s="89"/>
      <c r="AP951" s="89"/>
      <c r="AQ951" s="89"/>
      <c r="AR951" s="89"/>
      <c r="AS951" s="89"/>
      <c r="AT951" s="89"/>
      <c r="AU951" s="89"/>
      <c r="AV951" s="89"/>
      <c r="AW951" s="89"/>
      <c r="AX951" s="89"/>
      <c r="AY951" s="89"/>
      <c r="AZ951" s="89"/>
    </row>
    <row r="95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  <c r="AB952" s="89"/>
      <c r="AC952" s="89"/>
      <c r="AD952" s="89"/>
      <c r="AE952" s="89"/>
      <c r="AF952" s="89"/>
      <c r="AG952" s="89"/>
      <c r="AH952" s="89"/>
      <c r="AI952" s="89"/>
      <c r="AJ952" s="89"/>
      <c r="AK952" s="89"/>
      <c r="AL952" s="89"/>
      <c r="AM952" s="89"/>
      <c r="AN952" s="89"/>
      <c r="AO952" s="89"/>
      <c r="AP952" s="89"/>
      <c r="AQ952" s="89"/>
      <c r="AR952" s="89"/>
      <c r="AS952" s="89"/>
      <c r="AT952" s="89"/>
      <c r="AU952" s="89"/>
      <c r="AV952" s="89"/>
      <c r="AW952" s="89"/>
      <c r="AX952" s="89"/>
      <c r="AY952" s="89"/>
      <c r="AZ952" s="89"/>
    </row>
    <row r="953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89"/>
      <c r="AD953" s="89"/>
      <c r="AE953" s="89"/>
      <c r="AF953" s="89"/>
      <c r="AG953" s="89"/>
      <c r="AH953" s="89"/>
      <c r="AI953" s="89"/>
      <c r="AJ953" s="89"/>
      <c r="AK953" s="89"/>
      <c r="AL953" s="89"/>
      <c r="AM953" s="89"/>
      <c r="AN953" s="89"/>
      <c r="AO953" s="89"/>
      <c r="AP953" s="89"/>
      <c r="AQ953" s="89"/>
      <c r="AR953" s="89"/>
      <c r="AS953" s="89"/>
      <c r="AT953" s="89"/>
      <c r="AU953" s="89"/>
      <c r="AV953" s="89"/>
      <c r="AW953" s="89"/>
      <c r="AX953" s="89"/>
      <c r="AY953" s="89"/>
      <c r="AZ953" s="89"/>
    </row>
    <row r="954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89"/>
      <c r="AD954" s="89"/>
      <c r="AE954" s="89"/>
      <c r="AF954" s="89"/>
      <c r="AG954" s="89"/>
      <c r="AH954" s="89"/>
      <c r="AI954" s="89"/>
      <c r="AJ954" s="89"/>
      <c r="AK954" s="89"/>
      <c r="AL954" s="89"/>
      <c r="AM954" s="89"/>
      <c r="AN954" s="89"/>
      <c r="AO954" s="89"/>
      <c r="AP954" s="89"/>
      <c r="AQ954" s="89"/>
      <c r="AR954" s="89"/>
      <c r="AS954" s="89"/>
      <c r="AT954" s="89"/>
      <c r="AU954" s="89"/>
      <c r="AV954" s="89"/>
      <c r="AW954" s="89"/>
      <c r="AX954" s="89"/>
      <c r="AY954" s="89"/>
      <c r="AZ954" s="89"/>
    </row>
    <row r="955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  <c r="AB955" s="89"/>
      <c r="AC955" s="89"/>
      <c r="AD955" s="89"/>
      <c r="AE955" s="89"/>
      <c r="AF955" s="89"/>
      <c r="AG955" s="89"/>
      <c r="AH955" s="89"/>
      <c r="AI955" s="89"/>
      <c r="AJ955" s="89"/>
      <c r="AK955" s="89"/>
      <c r="AL955" s="89"/>
      <c r="AM955" s="89"/>
      <c r="AN955" s="89"/>
      <c r="AO955" s="89"/>
      <c r="AP955" s="89"/>
      <c r="AQ955" s="89"/>
      <c r="AR955" s="89"/>
      <c r="AS955" s="89"/>
      <c r="AT955" s="89"/>
      <c r="AU955" s="89"/>
      <c r="AV955" s="89"/>
      <c r="AW955" s="89"/>
      <c r="AX955" s="89"/>
      <c r="AY955" s="89"/>
      <c r="AZ955" s="89"/>
    </row>
    <row r="956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  <c r="AB956" s="89"/>
      <c r="AC956" s="89"/>
      <c r="AD956" s="89"/>
      <c r="AE956" s="89"/>
      <c r="AF956" s="89"/>
      <c r="AG956" s="89"/>
      <c r="AH956" s="89"/>
      <c r="AI956" s="89"/>
      <c r="AJ956" s="89"/>
      <c r="AK956" s="89"/>
      <c r="AL956" s="89"/>
      <c r="AM956" s="89"/>
      <c r="AN956" s="89"/>
      <c r="AO956" s="89"/>
      <c r="AP956" s="89"/>
      <c r="AQ956" s="89"/>
      <c r="AR956" s="89"/>
      <c r="AS956" s="89"/>
      <c r="AT956" s="89"/>
      <c r="AU956" s="89"/>
      <c r="AV956" s="89"/>
      <c r="AW956" s="89"/>
      <c r="AX956" s="89"/>
      <c r="AY956" s="89"/>
      <c r="AZ956" s="89"/>
    </row>
    <row r="957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  <c r="AB957" s="89"/>
      <c r="AC957" s="89"/>
      <c r="AD957" s="89"/>
      <c r="AE957" s="89"/>
      <c r="AF957" s="89"/>
      <c r="AG957" s="89"/>
      <c r="AH957" s="89"/>
      <c r="AI957" s="89"/>
      <c r="AJ957" s="89"/>
      <c r="AK957" s="89"/>
      <c r="AL957" s="89"/>
      <c r="AM957" s="89"/>
      <c r="AN957" s="89"/>
      <c r="AO957" s="89"/>
      <c r="AP957" s="89"/>
      <c r="AQ957" s="89"/>
      <c r="AR957" s="89"/>
      <c r="AS957" s="89"/>
      <c r="AT957" s="89"/>
      <c r="AU957" s="89"/>
      <c r="AV957" s="89"/>
      <c r="AW957" s="89"/>
      <c r="AX957" s="89"/>
      <c r="AY957" s="89"/>
      <c r="AZ957" s="89"/>
    </row>
    <row r="958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  <c r="AB958" s="89"/>
      <c r="AC958" s="89"/>
      <c r="AD958" s="89"/>
      <c r="AE958" s="89"/>
      <c r="AF958" s="89"/>
      <c r="AG958" s="89"/>
      <c r="AH958" s="89"/>
      <c r="AI958" s="89"/>
      <c r="AJ958" s="89"/>
      <c r="AK958" s="89"/>
      <c r="AL958" s="89"/>
      <c r="AM958" s="89"/>
      <c r="AN958" s="89"/>
      <c r="AO958" s="89"/>
      <c r="AP958" s="89"/>
      <c r="AQ958" s="89"/>
      <c r="AR958" s="89"/>
      <c r="AS958" s="89"/>
      <c r="AT958" s="89"/>
      <c r="AU958" s="89"/>
      <c r="AV958" s="89"/>
      <c r="AW958" s="89"/>
      <c r="AX958" s="89"/>
      <c r="AY958" s="89"/>
      <c r="AZ958" s="89"/>
    </row>
    <row r="959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  <c r="AB959" s="89"/>
      <c r="AC959" s="89"/>
      <c r="AD959" s="89"/>
      <c r="AE959" s="89"/>
      <c r="AF959" s="89"/>
      <c r="AG959" s="89"/>
      <c r="AH959" s="89"/>
      <c r="AI959" s="89"/>
      <c r="AJ959" s="89"/>
      <c r="AK959" s="89"/>
      <c r="AL959" s="89"/>
      <c r="AM959" s="89"/>
      <c r="AN959" s="89"/>
      <c r="AO959" s="89"/>
      <c r="AP959" s="89"/>
      <c r="AQ959" s="89"/>
      <c r="AR959" s="89"/>
      <c r="AS959" s="89"/>
      <c r="AT959" s="89"/>
      <c r="AU959" s="89"/>
      <c r="AV959" s="89"/>
      <c r="AW959" s="89"/>
      <c r="AX959" s="89"/>
      <c r="AY959" s="89"/>
      <c r="AZ959" s="89"/>
    </row>
    <row r="960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89"/>
      <c r="AD960" s="89"/>
      <c r="AE960" s="89"/>
      <c r="AF960" s="89"/>
      <c r="AG960" s="89"/>
      <c r="AH960" s="89"/>
      <c r="AI960" s="89"/>
      <c r="AJ960" s="89"/>
      <c r="AK960" s="89"/>
      <c r="AL960" s="89"/>
      <c r="AM960" s="89"/>
      <c r="AN960" s="89"/>
      <c r="AO960" s="89"/>
      <c r="AP960" s="89"/>
      <c r="AQ960" s="89"/>
      <c r="AR960" s="89"/>
      <c r="AS960" s="89"/>
      <c r="AT960" s="89"/>
      <c r="AU960" s="89"/>
      <c r="AV960" s="89"/>
      <c r="AW960" s="89"/>
      <c r="AX960" s="89"/>
      <c r="AY960" s="89"/>
      <c r="AZ960" s="89"/>
    </row>
    <row r="96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89"/>
      <c r="AD961" s="89"/>
      <c r="AE961" s="89"/>
      <c r="AF961" s="89"/>
      <c r="AG961" s="89"/>
      <c r="AH961" s="89"/>
      <c r="AI961" s="89"/>
      <c r="AJ961" s="89"/>
      <c r="AK961" s="89"/>
      <c r="AL961" s="89"/>
      <c r="AM961" s="89"/>
      <c r="AN961" s="89"/>
      <c r="AO961" s="89"/>
      <c r="AP961" s="89"/>
      <c r="AQ961" s="89"/>
      <c r="AR961" s="89"/>
      <c r="AS961" s="89"/>
      <c r="AT961" s="89"/>
      <c r="AU961" s="89"/>
      <c r="AV961" s="89"/>
      <c r="AW961" s="89"/>
      <c r="AX961" s="89"/>
      <c r="AY961" s="89"/>
      <c r="AZ961" s="89"/>
    </row>
    <row r="96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  <c r="AB962" s="89"/>
      <c r="AC962" s="89"/>
      <c r="AD962" s="89"/>
      <c r="AE962" s="89"/>
      <c r="AF962" s="89"/>
      <c r="AG962" s="89"/>
      <c r="AH962" s="89"/>
      <c r="AI962" s="89"/>
      <c r="AJ962" s="89"/>
      <c r="AK962" s="89"/>
      <c r="AL962" s="89"/>
      <c r="AM962" s="89"/>
      <c r="AN962" s="89"/>
      <c r="AO962" s="89"/>
      <c r="AP962" s="89"/>
      <c r="AQ962" s="89"/>
      <c r="AR962" s="89"/>
      <c r="AS962" s="89"/>
      <c r="AT962" s="89"/>
      <c r="AU962" s="89"/>
      <c r="AV962" s="89"/>
      <c r="AW962" s="89"/>
      <c r="AX962" s="89"/>
      <c r="AY962" s="89"/>
      <c r="AZ962" s="89"/>
    </row>
    <row r="963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  <c r="AB963" s="89"/>
      <c r="AC963" s="89"/>
      <c r="AD963" s="89"/>
      <c r="AE963" s="89"/>
      <c r="AF963" s="89"/>
      <c r="AG963" s="89"/>
      <c r="AH963" s="89"/>
      <c r="AI963" s="89"/>
      <c r="AJ963" s="89"/>
      <c r="AK963" s="89"/>
      <c r="AL963" s="89"/>
      <c r="AM963" s="89"/>
      <c r="AN963" s="89"/>
      <c r="AO963" s="89"/>
      <c r="AP963" s="89"/>
      <c r="AQ963" s="89"/>
      <c r="AR963" s="89"/>
      <c r="AS963" s="89"/>
      <c r="AT963" s="89"/>
      <c r="AU963" s="89"/>
      <c r="AV963" s="89"/>
      <c r="AW963" s="89"/>
      <c r="AX963" s="89"/>
      <c r="AY963" s="89"/>
      <c r="AZ963" s="89"/>
    </row>
    <row r="964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  <c r="AB964" s="89"/>
      <c r="AC964" s="89"/>
      <c r="AD964" s="89"/>
      <c r="AE964" s="89"/>
      <c r="AF964" s="89"/>
      <c r="AG964" s="89"/>
      <c r="AH964" s="89"/>
      <c r="AI964" s="89"/>
      <c r="AJ964" s="89"/>
      <c r="AK964" s="89"/>
      <c r="AL964" s="89"/>
      <c r="AM964" s="89"/>
      <c r="AN964" s="89"/>
      <c r="AO964" s="89"/>
      <c r="AP964" s="89"/>
      <c r="AQ964" s="89"/>
      <c r="AR964" s="89"/>
      <c r="AS964" s="89"/>
      <c r="AT964" s="89"/>
      <c r="AU964" s="89"/>
      <c r="AV964" s="89"/>
      <c r="AW964" s="89"/>
      <c r="AX964" s="89"/>
      <c r="AY964" s="89"/>
      <c r="AZ964" s="89"/>
    </row>
    <row r="965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  <c r="AB965" s="89"/>
      <c r="AC965" s="89"/>
      <c r="AD965" s="89"/>
      <c r="AE965" s="89"/>
      <c r="AF965" s="89"/>
      <c r="AG965" s="89"/>
      <c r="AH965" s="89"/>
      <c r="AI965" s="89"/>
      <c r="AJ965" s="89"/>
      <c r="AK965" s="89"/>
      <c r="AL965" s="89"/>
      <c r="AM965" s="89"/>
      <c r="AN965" s="89"/>
      <c r="AO965" s="89"/>
      <c r="AP965" s="89"/>
      <c r="AQ965" s="89"/>
      <c r="AR965" s="89"/>
      <c r="AS965" s="89"/>
      <c r="AT965" s="89"/>
      <c r="AU965" s="89"/>
      <c r="AV965" s="89"/>
      <c r="AW965" s="89"/>
      <c r="AX965" s="89"/>
      <c r="AY965" s="89"/>
      <c r="AZ965" s="89"/>
    </row>
    <row r="966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  <c r="AB966" s="89"/>
      <c r="AC966" s="89"/>
      <c r="AD966" s="89"/>
      <c r="AE966" s="89"/>
      <c r="AF966" s="89"/>
      <c r="AG966" s="89"/>
      <c r="AH966" s="89"/>
      <c r="AI966" s="89"/>
      <c r="AJ966" s="89"/>
      <c r="AK966" s="89"/>
      <c r="AL966" s="89"/>
      <c r="AM966" s="89"/>
      <c r="AN966" s="89"/>
      <c r="AO966" s="89"/>
      <c r="AP966" s="89"/>
      <c r="AQ966" s="89"/>
      <c r="AR966" s="89"/>
      <c r="AS966" s="89"/>
      <c r="AT966" s="89"/>
      <c r="AU966" s="89"/>
      <c r="AV966" s="89"/>
      <c r="AW966" s="89"/>
      <c r="AX966" s="89"/>
      <c r="AY966" s="89"/>
      <c r="AZ966" s="89"/>
    </row>
    <row r="967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89"/>
      <c r="AD967" s="89"/>
      <c r="AE967" s="89"/>
      <c r="AF967" s="89"/>
      <c r="AG967" s="89"/>
      <c r="AH967" s="89"/>
      <c r="AI967" s="89"/>
      <c r="AJ967" s="89"/>
      <c r="AK967" s="89"/>
      <c r="AL967" s="89"/>
      <c r="AM967" s="89"/>
      <c r="AN967" s="89"/>
      <c r="AO967" s="89"/>
      <c r="AP967" s="89"/>
      <c r="AQ967" s="89"/>
      <c r="AR967" s="89"/>
      <c r="AS967" s="89"/>
      <c r="AT967" s="89"/>
      <c r="AU967" s="89"/>
      <c r="AV967" s="89"/>
      <c r="AW967" s="89"/>
      <c r="AX967" s="89"/>
      <c r="AY967" s="89"/>
      <c r="AZ967" s="89"/>
    </row>
    <row r="968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89"/>
      <c r="AD968" s="89"/>
      <c r="AE968" s="89"/>
      <c r="AF968" s="89"/>
      <c r="AG968" s="89"/>
      <c r="AH968" s="89"/>
      <c r="AI968" s="89"/>
      <c r="AJ968" s="89"/>
      <c r="AK968" s="89"/>
      <c r="AL968" s="89"/>
      <c r="AM968" s="89"/>
      <c r="AN968" s="89"/>
      <c r="AO968" s="89"/>
      <c r="AP968" s="89"/>
      <c r="AQ968" s="89"/>
      <c r="AR968" s="89"/>
      <c r="AS968" s="89"/>
      <c r="AT968" s="89"/>
      <c r="AU968" s="89"/>
      <c r="AV968" s="89"/>
      <c r="AW968" s="89"/>
      <c r="AX968" s="89"/>
      <c r="AY968" s="89"/>
      <c r="AZ968" s="89"/>
    </row>
    <row r="969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  <c r="AB969" s="89"/>
      <c r="AC969" s="89"/>
      <c r="AD969" s="89"/>
      <c r="AE969" s="89"/>
      <c r="AF969" s="89"/>
      <c r="AG969" s="89"/>
      <c r="AH969" s="89"/>
      <c r="AI969" s="89"/>
      <c r="AJ969" s="89"/>
      <c r="AK969" s="89"/>
      <c r="AL969" s="89"/>
      <c r="AM969" s="89"/>
      <c r="AN969" s="89"/>
      <c r="AO969" s="89"/>
      <c r="AP969" s="89"/>
      <c r="AQ969" s="89"/>
      <c r="AR969" s="89"/>
      <c r="AS969" s="89"/>
      <c r="AT969" s="89"/>
      <c r="AU969" s="89"/>
      <c r="AV969" s="89"/>
      <c r="AW969" s="89"/>
      <c r="AX969" s="89"/>
      <c r="AY969" s="89"/>
      <c r="AZ969" s="89"/>
    </row>
    <row r="970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  <c r="AB970" s="89"/>
      <c r="AC970" s="89"/>
      <c r="AD970" s="89"/>
      <c r="AE970" s="89"/>
      <c r="AF970" s="89"/>
      <c r="AG970" s="89"/>
      <c r="AH970" s="89"/>
      <c r="AI970" s="89"/>
      <c r="AJ970" s="89"/>
      <c r="AK970" s="89"/>
      <c r="AL970" s="89"/>
      <c r="AM970" s="89"/>
      <c r="AN970" s="89"/>
      <c r="AO970" s="89"/>
      <c r="AP970" s="89"/>
      <c r="AQ970" s="89"/>
      <c r="AR970" s="89"/>
      <c r="AS970" s="89"/>
      <c r="AT970" s="89"/>
      <c r="AU970" s="89"/>
      <c r="AV970" s="89"/>
      <c r="AW970" s="89"/>
      <c r="AX970" s="89"/>
      <c r="AY970" s="89"/>
      <c r="AZ970" s="89"/>
    </row>
    <row r="97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  <c r="AB971" s="89"/>
      <c r="AC971" s="89"/>
      <c r="AD971" s="89"/>
      <c r="AE971" s="89"/>
      <c r="AF971" s="89"/>
      <c r="AG971" s="89"/>
      <c r="AH971" s="89"/>
      <c r="AI971" s="89"/>
      <c r="AJ971" s="89"/>
      <c r="AK971" s="89"/>
      <c r="AL971" s="89"/>
      <c r="AM971" s="89"/>
      <c r="AN971" s="89"/>
      <c r="AO971" s="89"/>
      <c r="AP971" s="89"/>
      <c r="AQ971" s="89"/>
      <c r="AR971" s="89"/>
      <c r="AS971" s="89"/>
      <c r="AT971" s="89"/>
      <c r="AU971" s="89"/>
      <c r="AV971" s="89"/>
      <c r="AW971" s="89"/>
      <c r="AX971" s="89"/>
      <c r="AY971" s="89"/>
      <c r="AZ971" s="89"/>
    </row>
    <row r="97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  <c r="AB972" s="89"/>
      <c r="AC972" s="89"/>
      <c r="AD972" s="89"/>
      <c r="AE972" s="89"/>
      <c r="AF972" s="89"/>
      <c r="AG972" s="89"/>
      <c r="AH972" s="89"/>
      <c r="AI972" s="89"/>
      <c r="AJ972" s="89"/>
      <c r="AK972" s="89"/>
      <c r="AL972" s="89"/>
      <c r="AM972" s="89"/>
      <c r="AN972" s="89"/>
      <c r="AO972" s="89"/>
      <c r="AP972" s="89"/>
      <c r="AQ972" s="89"/>
      <c r="AR972" s="89"/>
      <c r="AS972" s="89"/>
      <c r="AT972" s="89"/>
      <c r="AU972" s="89"/>
      <c r="AV972" s="89"/>
      <c r="AW972" s="89"/>
      <c r="AX972" s="89"/>
      <c r="AY972" s="89"/>
      <c r="AZ972" s="89"/>
    </row>
    <row r="973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  <c r="AB973" s="89"/>
      <c r="AC973" s="89"/>
      <c r="AD973" s="89"/>
      <c r="AE973" s="89"/>
      <c r="AF973" s="89"/>
      <c r="AG973" s="89"/>
      <c r="AH973" s="89"/>
      <c r="AI973" s="89"/>
      <c r="AJ973" s="89"/>
      <c r="AK973" s="89"/>
      <c r="AL973" s="89"/>
      <c r="AM973" s="89"/>
      <c r="AN973" s="89"/>
      <c r="AO973" s="89"/>
      <c r="AP973" s="89"/>
      <c r="AQ973" s="89"/>
      <c r="AR973" s="89"/>
      <c r="AS973" s="89"/>
      <c r="AT973" s="89"/>
      <c r="AU973" s="89"/>
      <c r="AV973" s="89"/>
      <c r="AW973" s="89"/>
      <c r="AX973" s="89"/>
      <c r="AY973" s="89"/>
      <c r="AZ973" s="89"/>
    </row>
    <row r="974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  <c r="AD974" s="89"/>
      <c r="AE974" s="89"/>
      <c r="AF974" s="89"/>
      <c r="AG974" s="89"/>
      <c r="AH974" s="89"/>
      <c r="AI974" s="89"/>
      <c r="AJ974" s="89"/>
      <c r="AK974" s="89"/>
      <c r="AL974" s="89"/>
      <c r="AM974" s="89"/>
      <c r="AN974" s="89"/>
      <c r="AO974" s="89"/>
      <c r="AP974" s="89"/>
      <c r="AQ974" s="89"/>
      <c r="AR974" s="89"/>
      <c r="AS974" s="89"/>
      <c r="AT974" s="89"/>
      <c r="AU974" s="89"/>
      <c r="AV974" s="89"/>
      <c r="AW974" s="89"/>
      <c r="AX974" s="89"/>
      <c r="AY974" s="89"/>
      <c r="AZ974" s="89"/>
    </row>
    <row r="975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  <c r="AD975" s="89"/>
      <c r="AE975" s="89"/>
      <c r="AF975" s="89"/>
      <c r="AG975" s="89"/>
      <c r="AH975" s="89"/>
      <c r="AI975" s="89"/>
      <c r="AJ975" s="89"/>
      <c r="AK975" s="89"/>
      <c r="AL975" s="89"/>
      <c r="AM975" s="89"/>
      <c r="AN975" s="89"/>
      <c r="AO975" s="89"/>
      <c r="AP975" s="89"/>
      <c r="AQ975" s="89"/>
      <c r="AR975" s="89"/>
      <c r="AS975" s="89"/>
      <c r="AT975" s="89"/>
      <c r="AU975" s="89"/>
      <c r="AV975" s="89"/>
      <c r="AW975" s="89"/>
      <c r="AX975" s="89"/>
      <c r="AY975" s="89"/>
      <c r="AZ975" s="89"/>
    </row>
    <row r="976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  <c r="AB976" s="89"/>
      <c r="AC976" s="89"/>
      <c r="AD976" s="89"/>
      <c r="AE976" s="89"/>
      <c r="AF976" s="89"/>
      <c r="AG976" s="89"/>
      <c r="AH976" s="89"/>
      <c r="AI976" s="89"/>
      <c r="AJ976" s="89"/>
      <c r="AK976" s="89"/>
      <c r="AL976" s="89"/>
      <c r="AM976" s="89"/>
      <c r="AN976" s="89"/>
      <c r="AO976" s="89"/>
      <c r="AP976" s="89"/>
      <c r="AQ976" s="89"/>
      <c r="AR976" s="89"/>
      <c r="AS976" s="89"/>
      <c r="AT976" s="89"/>
      <c r="AU976" s="89"/>
      <c r="AV976" s="89"/>
      <c r="AW976" s="89"/>
      <c r="AX976" s="89"/>
      <c r="AY976" s="89"/>
      <c r="AZ976" s="89"/>
    </row>
    <row r="977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  <c r="AB977" s="89"/>
      <c r="AC977" s="89"/>
      <c r="AD977" s="89"/>
      <c r="AE977" s="89"/>
      <c r="AF977" s="89"/>
      <c r="AG977" s="89"/>
      <c r="AH977" s="89"/>
      <c r="AI977" s="89"/>
      <c r="AJ977" s="89"/>
      <c r="AK977" s="89"/>
      <c r="AL977" s="89"/>
      <c r="AM977" s="89"/>
      <c r="AN977" s="89"/>
      <c r="AO977" s="89"/>
      <c r="AP977" s="89"/>
      <c r="AQ977" s="89"/>
      <c r="AR977" s="89"/>
      <c r="AS977" s="89"/>
      <c r="AT977" s="89"/>
      <c r="AU977" s="89"/>
      <c r="AV977" s="89"/>
      <c r="AW977" s="89"/>
      <c r="AX977" s="89"/>
      <c r="AY977" s="89"/>
      <c r="AZ977" s="89"/>
    </row>
    <row r="978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  <c r="AB978" s="89"/>
      <c r="AC978" s="89"/>
      <c r="AD978" s="89"/>
      <c r="AE978" s="89"/>
      <c r="AF978" s="89"/>
      <c r="AG978" s="89"/>
      <c r="AH978" s="89"/>
      <c r="AI978" s="89"/>
      <c r="AJ978" s="89"/>
      <c r="AK978" s="89"/>
      <c r="AL978" s="89"/>
      <c r="AM978" s="89"/>
      <c r="AN978" s="89"/>
      <c r="AO978" s="89"/>
      <c r="AP978" s="89"/>
      <c r="AQ978" s="89"/>
      <c r="AR978" s="89"/>
      <c r="AS978" s="89"/>
      <c r="AT978" s="89"/>
      <c r="AU978" s="89"/>
      <c r="AV978" s="89"/>
      <c r="AW978" s="89"/>
      <c r="AX978" s="89"/>
      <c r="AY978" s="89"/>
      <c r="AZ978" s="89"/>
    </row>
    <row r="979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  <c r="AB979" s="89"/>
      <c r="AC979" s="89"/>
      <c r="AD979" s="89"/>
      <c r="AE979" s="89"/>
      <c r="AF979" s="89"/>
      <c r="AG979" s="89"/>
      <c r="AH979" s="89"/>
      <c r="AI979" s="89"/>
      <c r="AJ979" s="89"/>
      <c r="AK979" s="89"/>
      <c r="AL979" s="89"/>
      <c r="AM979" s="89"/>
      <c r="AN979" s="89"/>
      <c r="AO979" s="89"/>
      <c r="AP979" s="89"/>
      <c r="AQ979" s="89"/>
      <c r="AR979" s="89"/>
      <c r="AS979" s="89"/>
      <c r="AT979" s="89"/>
      <c r="AU979" s="89"/>
      <c r="AV979" s="89"/>
      <c r="AW979" s="89"/>
      <c r="AX979" s="89"/>
      <c r="AY979" s="89"/>
      <c r="AZ979" s="89"/>
    </row>
    <row r="980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  <c r="AB980" s="89"/>
      <c r="AC980" s="89"/>
      <c r="AD980" s="89"/>
      <c r="AE980" s="89"/>
      <c r="AF980" s="89"/>
      <c r="AG980" s="89"/>
      <c r="AH980" s="89"/>
      <c r="AI980" s="89"/>
      <c r="AJ980" s="89"/>
      <c r="AK980" s="89"/>
      <c r="AL980" s="89"/>
      <c r="AM980" s="89"/>
      <c r="AN980" s="89"/>
      <c r="AO980" s="89"/>
      <c r="AP980" s="89"/>
      <c r="AQ980" s="89"/>
      <c r="AR980" s="89"/>
      <c r="AS980" s="89"/>
      <c r="AT980" s="89"/>
      <c r="AU980" s="89"/>
      <c r="AV980" s="89"/>
      <c r="AW980" s="89"/>
      <c r="AX980" s="89"/>
      <c r="AY980" s="89"/>
      <c r="AZ980" s="89"/>
    </row>
    <row r="98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89"/>
      <c r="AD981" s="89"/>
      <c r="AE981" s="89"/>
      <c r="AF981" s="89"/>
      <c r="AG981" s="89"/>
      <c r="AH981" s="89"/>
      <c r="AI981" s="89"/>
      <c r="AJ981" s="89"/>
      <c r="AK981" s="89"/>
      <c r="AL981" s="89"/>
      <c r="AM981" s="89"/>
      <c r="AN981" s="89"/>
      <c r="AO981" s="89"/>
      <c r="AP981" s="89"/>
      <c r="AQ981" s="89"/>
      <c r="AR981" s="89"/>
      <c r="AS981" s="89"/>
      <c r="AT981" s="89"/>
      <c r="AU981" s="89"/>
      <c r="AV981" s="89"/>
      <c r="AW981" s="89"/>
      <c r="AX981" s="89"/>
      <c r="AY981" s="89"/>
      <c r="AZ981" s="89"/>
    </row>
    <row r="98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89"/>
      <c r="AD982" s="89"/>
      <c r="AE982" s="89"/>
      <c r="AF982" s="89"/>
      <c r="AG982" s="89"/>
      <c r="AH982" s="89"/>
      <c r="AI982" s="89"/>
      <c r="AJ982" s="89"/>
      <c r="AK982" s="89"/>
      <c r="AL982" s="89"/>
      <c r="AM982" s="89"/>
      <c r="AN982" s="89"/>
      <c r="AO982" s="89"/>
      <c r="AP982" s="89"/>
      <c r="AQ982" s="89"/>
      <c r="AR982" s="89"/>
      <c r="AS982" s="89"/>
      <c r="AT982" s="89"/>
      <c r="AU982" s="89"/>
      <c r="AV982" s="89"/>
      <c r="AW982" s="89"/>
      <c r="AX982" s="89"/>
      <c r="AY982" s="89"/>
      <c r="AZ982" s="89"/>
    </row>
    <row r="983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  <c r="AB983" s="89"/>
      <c r="AC983" s="89"/>
      <c r="AD983" s="89"/>
      <c r="AE983" s="89"/>
      <c r="AF983" s="89"/>
      <c r="AG983" s="89"/>
      <c r="AH983" s="89"/>
      <c r="AI983" s="89"/>
      <c r="AJ983" s="89"/>
      <c r="AK983" s="89"/>
      <c r="AL983" s="89"/>
      <c r="AM983" s="89"/>
      <c r="AN983" s="89"/>
      <c r="AO983" s="89"/>
      <c r="AP983" s="89"/>
      <c r="AQ983" s="89"/>
      <c r="AR983" s="89"/>
      <c r="AS983" s="89"/>
      <c r="AT983" s="89"/>
      <c r="AU983" s="89"/>
      <c r="AV983" s="89"/>
      <c r="AW983" s="89"/>
      <c r="AX983" s="89"/>
      <c r="AY983" s="89"/>
      <c r="AZ983" s="89"/>
    </row>
    <row r="984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  <c r="AB984" s="89"/>
      <c r="AC984" s="89"/>
      <c r="AD984" s="89"/>
      <c r="AE984" s="89"/>
      <c r="AF984" s="89"/>
      <c r="AG984" s="89"/>
      <c r="AH984" s="89"/>
      <c r="AI984" s="89"/>
      <c r="AJ984" s="89"/>
      <c r="AK984" s="89"/>
      <c r="AL984" s="89"/>
      <c r="AM984" s="89"/>
      <c r="AN984" s="89"/>
      <c r="AO984" s="89"/>
      <c r="AP984" s="89"/>
      <c r="AQ984" s="89"/>
      <c r="AR984" s="89"/>
      <c r="AS984" s="89"/>
      <c r="AT984" s="89"/>
      <c r="AU984" s="89"/>
      <c r="AV984" s="89"/>
      <c r="AW984" s="89"/>
      <c r="AX984" s="89"/>
      <c r="AY984" s="89"/>
      <c r="AZ984" s="89"/>
    </row>
    <row r="985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  <c r="AB985" s="89"/>
      <c r="AC985" s="89"/>
      <c r="AD985" s="89"/>
      <c r="AE985" s="89"/>
      <c r="AF985" s="89"/>
      <c r="AG985" s="89"/>
      <c r="AH985" s="89"/>
      <c r="AI985" s="89"/>
      <c r="AJ985" s="89"/>
      <c r="AK985" s="89"/>
      <c r="AL985" s="89"/>
      <c r="AM985" s="89"/>
      <c r="AN985" s="89"/>
      <c r="AO985" s="89"/>
      <c r="AP985" s="89"/>
      <c r="AQ985" s="89"/>
      <c r="AR985" s="89"/>
      <c r="AS985" s="89"/>
      <c r="AT985" s="89"/>
      <c r="AU985" s="89"/>
      <c r="AV985" s="89"/>
      <c r="AW985" s="89"/>
      <c r="AX985" s="89"/>
      <c r="AY985" s="89"/>
      <c r="AZ985" s="89"/>
    </row>
    <row r="986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  <c r="AB986" s="89"/>
      <c r="AC986" s="89"/>
      <c r="AD986" s="89"/>
      <c r="AE986" s="89"/>
      <c r="AF986" s="89"/>
      <c r="AG986" s="89"/>
      <c r="AH986" s="89"/>
      <c r="AI986" s="89"/>
      <c r="AJ986" s="89"/>
      <c r="AK986" s="89"/>
      <c r="AL986" s="89"/>
      <c r="AM986" s="89"/>
      <c r="AN986" s="89"/>
      <c r="AO986" s="89"/>
      <c r="AP986" s="89"/>
      <c r="AQ986" s="89"/>
      <c r="AR986" s="89"/>
      <c r="AS986" s="89"/>
      <c r="AT986" s="89"/>
      <c r="AU986" s="89"/>
      <c r="AV986" s="89"/>
      <c r="AW986" s="89"/>
      <c r="AX986" s="89"/>
      <c r="AY986" s="89"/>
      <c r="AZ986" s="89"/>
    </row>
    <row r="987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  <c r="AB987" s="89"/>
      <c r="AC987" s="89"/>
      <c r="AD987" s="89"/>
      <c r="AE987" s="89"/>
      <c r="AF987" s="89"/>
      <c r="AG987" s="89"/>
      <c r="AH987" s="89"/>
      <c r="AI987" s="89"/>
      <c r="AJ987" s="89"/>
      <c r="AK987" s="89"/>
      <c r="AL987" s="89"/>
      <c r="AM987" s="89"/>
      <c r="AN987" s="89"/>
      <c r="AO987" s="89"/>
      <c r="AP987" s="89"/>
      <c r="AQ987" s="89"/>
      <c r="AR987" s="89"/>
      <c r="AS987" s="89"/>
      <c r="AT987" s="89"/>
      <c r="AU987" s="89"/>
      <c r="AV987" s="89"/>
      <c r="AW987" s="89"/>
      <c r="AX987" s="89"/>
      <c r="AY987" s="89"/>
      <c r="AZ987" s="89"/>
    </row>
    <row r="988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  <c r="AB988" s="89"/>
      <c r="AC988" s="89"/>
      <c r="AD988" s="89"/>
      <c r="AE988" s="89"/>
      <c r="AF988" s="89"/>
      <c r="AG988" s="89"/>
      <c r="AH988" s="89"/>
      <c r="AI988" s="89"/>
      <c r="AJ988" s="89"/>
      <c r="AK988" s="89"/>
      <c r="AL988" s="89"/>
      <c r="AM988" s="89"/>
      <c r="AN988" s="89"/>
      <c r="AO988" s="89"/>
      <c r="AP988" s="89"/>
      <c r="AQ988" s="89"/>
      <c r="AR988" s="89"/>
      <c r="AS988" s="89"/>
      <c r="AT988" s="89"/>
      <c r="AU988" s="89"/>
      <c r="AV988" s="89"/>
      <c r="AW988" s="89"/>
      <c r="AX988" s="89"/>
      <c r="AY988" s="89"/>
      <c r="AZ988" s="89"/>
    </row>
    <row r="989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89"/>
      <c r="AD989" s="89"/>
      <c r="AE989" s="89"/>
      <c r="AF989" s="89"/>
      <c r="AG989" s="89"/>
      <c r="AH989" s="89"/>
      <c r="AI989" s="89"/>
      <c r="AJ989" s="89"/>
      <c r="AK989" s="89"/>
      <c r="AL989" s="89"/>
      <c r="AM989" s="89"/>
      <c r="AN989" s="89"/>
      <c r="AO989" s="89"/>
      <c r="AP989" s="89"/>
      <c r="AQ989" s="89"/>
      <c r="AR989" s="89"/>
      <c r="AS989" s="89"/>
      <c r="AT989" s="89"/>
      <c r="AU989" s="89"/>
      <c r="AV989" s="89"/>
      <c r="AW989" s="89"/>
      <c r="AX989" s="89"/>
      <c r="AY989" s="89"/>
      <c r="AZ989" s="89"/>
    </row>
    <row r="990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89"/>
      <c r="AD990" s="89"/>
      <c r="AE990" s="89"/>
      <c r="AF990" s="89"/>
      <c r="AG990" s="89"/>
      <c r="AH990" s="89"/>
      <c r="AI990" s="89"/>
      <c r="AJ990" s="89"/>
      <c r="AK990" s="89"/>
      <c r="AL990" s="89"/>
      <c r="AM990" s="89"/>
      <c r="AN990" s="89"/>
      <c r="AO990" s="89"/>
      <c r="AP990" s="89"/>
      <c r="AQ990" s="89"/>
      <c r="AR990" s="89"/>
      <c r="AS990" s="89"/>
      <c r="AT990" s="89"/>
      <c r="AU990" s="89"/>
      <c r="AV990" s="89"/>
      <c r="AW990" s="89"/>
      <c r="AX990" s="89"/>
      <c r="AY990" s="89"/>
      <c r="AZ990" s="89"/>
    </row>
    <row r="99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  <c r="AB991" s="89"/>
      <c r="AC991" s="89"/>
      <c r="AD991" s="89"/>
      <c r="AE991" s="89"/>
      <c r="AF991" s="89"/>
      <c r="AG991" s="89"/>
      <c r="AH991" s="89"/>
      <c r="AI991" s="89"/>
      <c r="AJ991" s="89"/>
      <c r="AK991" s="89"/>
      <c r="AL991" s="89"/>
      <c r="AM991" s="89"/>
      <c r="AN991" s="89"/>
      <c r="AO991" s="89"/>
      <c r="AP991" s="89"/>
      <c r="AQ991" s="89"/>
      <c r="AR991" s="89"/>
      <c r="AS991" s="89"/>
      <c r="AT991" s="89"/>
      <c r="AU991" s="89"/>
      <c r="AV991" s="89"/>
      <c r="AW991" s="89"/>
      <c r="AX991" s="89"/>
      <c r="AY991" s="89"/>
      <c r="AZ991" s="89"/>
    </row>
    <row r="99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  <c r="AB992" s="89"/>
      <c r="AC992" s="89"/>
      <c r="AD992" s="89"/>
      <c r="AE992" s="89"/>
      <c r="AF992" s="89"/>
      <c r="AG992" s="89"/>
      <c r="AH992" s="89"/>
      <c r="AI992" s="89"/>
      <c r="AJ992" s="89"/>
      <c r="AK992" s="89"/>
      <c r="AL992" s="89"/>
      <c r="AM992" s="89"/>
      <c r="AN992" s="89"/>
      <c r="AO992" s="89"/>
      <c r="AP992" s="89"/>
      <c r="AQ992" s="89"/>
      <c r="AR992" s="89"/>
      <c r="AS992" s="89"/>
      <c r="AT992" s="89"/>
      <c r="AU992" s="89"/>
      <c r="AV992" s="89"/>
      <c r="AW992" s="89"/>
      <c r="AX992" s="89"/>
      <c r="AY992" s="89"/>
      <c r="AZ992" s="89"/>
    </row>
    <row r="993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  <c r="AB993" s="89"/>
      <c r="AC993" s="89"/>
      <c r="AD993" s="89"/>
      <c r="AE993" s="89"/>
      <c r="AF993" s="89"/>
      <c r="AG993" s="89"/>
      <c r="AH993" s="89"/>
      <c r="AI993" s="89"/>
      <c r="AJ993" s="89"/>
      <c r="AK993" s="89"/>
      <c r="AL993" s="89"/>
      <c r="AM993" s="89"/>
      <c r="AN993" s="89"/>
      <c r="AO993" s="89"/>
      <c r="AP993" s="89"/>
      <c r="AQ993" s="89"/>
      <c r="AR993" s="89"/>
      <c r="AS993" s="89"/>
      <c r="AT993" s="89"/>
      <c r="AU993" s="89"/>
      <c r="AV993" s="89"/>
      <c r="AW993" s="89"/>
      <c r="AX993" s="89"/>
      <c r="AY993" s="89"/>
      <c r="AZ993" s="89"/>
    </row>
    <row r="994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  <c r="AB994" s="89"/>
      <c r="AC994" s="89"/>
      <c r="AD994" s="89"/>
      <c r="AE994" s="89"/>
      <c r="AF994" s="89"/>
      <c r="AG994" s="89"/>
      <c r="AH994" s="89"/>
      <c r="AI994" s="89"/>
      <c r="AJ994" s="89"/>
      <c r="AK994" s="89"/>
      <c r="AL994" s="89"/>
      <c r="AM994" s="89"/>
      <c r="AN994" s="89"/>
      <c r="AO994" s="89"/>
      <c r="AP994" s="89"/>
      <c r="AQ994" s="89"/>
      <c r="AR994" s="89"/>
      <c r="AS994" s="89"/>
      <c r="AT994" s="89"/>
      <c r="AU994" s="89"/>
      <c r="AV994" s="89"/>
      <c r="AW994" s="89"/>
      <c r="AX994" s="89"/>
      <c r="AY994" s="89"/>
      <c r="AZ994" s="89"/>
    </row>
    <row r="995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  <c r="AB995" s="89"/>
      <c r="AC995" s="89"/>
      <c r="AD995" s="89"/>
      <c r="AE995" s="89"/>
      <c r="AF995" s="89"/>
      <c r="AG995" s="89"/>
      <c r="AH995" s="89"/>
      <c r="AI995" s="89"/>
      <c r="AJ995" s="89"/>
      <c r="AK995" s="89"/>
      <c r="AL995" s="89"/>
      <c r="AM995" s="89"/>
      <c r="AN995" s="89"/>
      <c r="AO995" s="89"/>
      <c r="AP995" s="89"/>
      <c r="AQ995" s="89"/>
      <c r="AR995" s="89"/>
      <c r="AS995" s="89"/>
      <c r="AT995" s="89"/>
      <c r="AU995" s="89"/>
      <c r="AV995" s="89"/>
      <c r="AW995" s="89"/>
      <c r="AX995" s="89"/>
      <c r="AY995" s="89"/>
      <c r="AZ995" s="89"/>
    </row>
    <row r="996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  <c r="AB996" s="89"/>
      <c r="AC996" s="89"/>
      <c r="AD996" s="89"/>
      <c r="AE996" s="89"/>
      <c r="AF996" s="89"/>
      <c r="AG996" s="89"/>
      <c r="AH996" s="89"/>
      <c r="AI996" s="89"/>
      <c r="AJ996" s="89"/>
      <c r="AK996" s="89"/>
      <c r="AL996" s="89"/>
      <c r="AM996" s="89"/>
      <c r="AN996" s="89"/>
      <c r="AO996" s="89"/>
      <c r="AP996" s="89"/>
      <c r="AQ996" s="89"/>
      <c r="AR996" s="89"/>
      <c r="AS996" s="89"/>
      <c r="AT996" s="89"/>
      <c r="AU996" s="89"/>
      <c r="AV996" s="89"/>
      <c r="AW996" s="89"/>
      <c r="AX996" s="89"/>
      <c r="AY996" s="89"/>
      <c r="AZ996" s="89"/>
    </row>
    <row r="997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  <c r="AB997" s="89"/>
      <c r="AC997" s="89"/>
      <c r="AD997" s="89"/>
      <c r="AE997" s="89"/>
      <c r="AF997" s="89"/>
      <c r="AG997" s="89"/>
      <c r="AH997" s="89"/>
      <c r="AI997" s="89"/>
      <c r="AJ997" s="89"/>
      <c r="AK997" s="89"/>
      <c r="AL997" s="89"/>
      <c r="AM997" s="89"/>
      <c r="AN997" s="89"/>
      <c r="AO997" s="89"/>
      <c r="AP997" s="89"/>
      <c r="AQ997" s="89"/>
      <c r="AR997" s="89"/>
      <c r="AS997" s="89"/>
      <c r="AT997" s="89"/>
      <c r="AU997" s="89"/>
      <c r="AV997" s="89"/>
      <c r="AW997" s="89"/>
      <c r="AX997" s="89"/>
      <c r="AY997" s="89"/>
      <c r="AZ997" s="89"/>
    </row>
    <row r="998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89"/>
      <c r="AD998" s="89"/>
      <c r="AE998" s="89"/>
      <c r="AF998" s="89"/>
      <c r="AG998" s="89"/>
      <c r="AH998" s="89"/>
      <c r="AI998" s="89"/>
      <c r="AJ998" s="89"/>
      <c r="AK998" s="89"/>
      <c r="AL998" s="89"/>
      <c r="AM998" s="89"/>
      <c r="AN998" s="89"/>
      <c r="AO998" s="89"/>
      <c r="AP998" s="89"/>
      <c r="AQ998" s="89"/>
      <c r="AR998" s="89"/>
      <c r="AS998" s="89"/>
      <c r="AT998" s="89"/>
      <c r="AU998" s="89"/>
      <c r="AV998" s="89"/>
      <c r="AW998" s="89"/>
      <c r="AX998" s="89"/>
      <c r="AY998" s="89"/>
      <c r="AZ998" s="89"/>
    </row>
    <row r="999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89"/>
      <c r="AD999" s="89"/>
      <c r="AE999" s="89"/>
      <c r="AF999" s="89"/>
      <c r="AG999" s="89"/>
      <c r="AH999" s="89"/>
      <c r="AI999" s="89"/>
      <c r="AJ999" s="89"/>
      <c r="AK999" s="89"/>
      <c r="AL999" s="89"/>
      <c r="AM999" s="89"/>
      <c r="AN999" s="89"/>
      <c r="AO999" s="89"/>
      <c r="AP999" s="89"/>
      <c r="AQ999" s="89"/>
      <c r="AR999" s="89"/>
      <c r="AS999" s="89"/>
      <c r="AT999" s="89"/>
      <c r="AU999" s="89"/>
      <c r="AV999" s="89"/>
      <c r="AW999" s="89"/>
      <c r="AX999" s="89"/>
      <c r="AY999" s="89"/>
      <c r="AZ999" s="89"/>
    </row>
    <row r="1000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  <c r="AB1000" s="89"/>
      <c r="AC1000" s="89"/>
      <c r="AD1000" s="89"/>
      <c r="AE1000" s="89"/>
      <c r="AF1000" s="89"/>
      <c r="AG1000" s="89"/>
      <c r="AH1000" s="89"/>
      <c r="AI1000" s="89"/>
      <c r="AJ1000" s="89"/>
      <c r="AK1000" s="89"/>
      <c r="AL1000" s="89"/>
      <c r="AM1000" s="89"/>
      <c r="AN1000" s="89"/>
      <c r="AO1000" s="89"/>
      <c r="AP1000" s="89"/>
      <c r="AQ1000" s="89"/>
      <c r="AR1000" s="89"/>
      <c r="AS1000" s="89"/>
      <c r="AT1000" s="89"/>
      <c r="AU1000" s="89"/>
      <c r="AV1000" s="89"/>
      <c r="AW1000" s="89"/>
      <c r="AX1000" s="89"/>
      <c r="AY1000" s="89"/>
      <c r="AZ1000" s="89"/>
    </row>
  </sheetData>
  <mergeCells count="5">
    <mergeCell ref="A1:B1"/>
    <mergeCell ref="A2:B2"/>
    <mergeCell ref="A3:B3"/>
    <mergeCell ref="A4:B4"/>
    <mergeCell ref="A103:B10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sheetData>
    <row r="1">
      <c r="A1" s="134"/>
      <c r="B1" s="135"/>
      <c r="C1" s="23"/>
      <c r="D1" s="99"/>
      <c r="E1" s="99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>
      <c r="A2" s="134"/>
      <c r="B2" s="135"/>
      <c r="C2" s="23"/>
      <c r="D2" s="99"/>
      <c r="E2" s="99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>
      <c r="A3" s="134"/>
      <c r="B3" s="135"/>
      <c r="C3" s="23"/>
      <c r="D3" s="99"/>
      <c r="E3" s="9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>
      <c r="A4" s="134"/>
      <c r="B4" s="135"/>
      <c r="C4" s="23"/>
      <c r="D4" s="99"/>
      <c r="E4" s="99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>
      <c r="A5" s="134"/>
      <c r="B5" s="135"/>
      <c r="C5" s="23"/>
      <c r="D5" s="99"/>
      <c r="E5" s="99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>
      <c r="A6" s="134"/>
      <c r="B6" s="135"/>
      <c r="C6" s="23"/>
      <c r="D6" s="99"/>
      <c r="E6" s="99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>
      <c r="A7" s="134"/>
      <c r="B7" s="135"/>
      <c r="C7" s="23"/>
      <c r="D7" s="99"/>
      <c r="E7" s="99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>
      <c r="A8" s="134"/>
      <c r="B8" s="135"/>
      <c r="C8" s="23"/>
      <c r="D8" s="99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>
      <c r="A9" s="134"/>
      <c r="B9" s="135"/>
      <c r="C9" s="23"/>
      <c r="D9" s="99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>
      <c r="A10" s="134"/>
      <c r="B10" s="135"/>
      <c r="C10" s="23"/>
      <c r="D10" s="99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>
      <c r="A11" s="134"/>
      <c r="B11" s="135"/>
      <c r="C11" s="23"/>
      <c r="D11" s="99"/>
      <c r="E11" s="9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>
      <c r="A12" s="134"/>
      <c r="B12" s="135"/>
      <c r="C12" s="23"/>
      <c r="D12" s="102"/>
      <c r="E12" s="10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>
      <c r="A13" s="134"/>
      <c r="B13" s="135"/>
      <c r="C13" s="23"/>
      <c r="D13" s="99"/>
      <c r="E13" s="99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>
      <c r="A14" s="134"/>
      <c r="B14" s="135"/>
      <c r="C14" s="23"/>
      <c r="D14" s="99"/>
      <c r="E14" s="9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>
      <c r="A15" s="134"/>
      <c r="B15" s="135"/>
      <c r="C15" s="23"/>
      <c r="D15" s="99"/>
      <c r="E15" s="9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>
      <c r="A16" s="134"/>
      <c r="B16" s="135"/>
      <c r="C16" s="23"/>
      <c r="D16" s="99"/>
      <c r="E16" s="9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>
      <c r="A17" s="134"/>
      <c r="B17" s="135"/>
      <c r="C17" s="23"/>
      <c r="D17" s="99"/>
      <c r="E17" s="99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>
      <c r="A18" s="134"/>
      <c r="B18" s="135"/>
      <c r="C18" s="23"/>
      <c r="D18" s="99"/>
      <c r="E18" s="9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>
      <c r="A19" s="134"/>
      <c r="B19" s="135"/>
      <c r="C19" s="23"/>
      <c r="D19" s="99"/>
      <c r="E19" s="99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>
      <c r="A20" s="134"/>
      <c r="B20" s="135"/>
      <c r="C20" s="23"/>
      <c r="D20" s="99"/>
      <c r="E20" s="9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>
      <c r="A21" s="134"/>
      <c r="B21" s="135"/>
      <c r="C21" s="23"/>
      <c r="D21" s="99"/>
      <c r="E21" s="99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>
      <c r="A22" s="134"/>
      <c r="B22" s="135"/>
      <c r="C22" s="23"/>
      <c r="D22" s="99"/>
      <c r="E22" s="9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>
      <c r="A23" s="134"/>
      <c r="B23" s="135"/>
      <c r="C23" s="23"/>
      <c r="D23" s="99"/>
      <c r="E23" s="99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>
      <c r="A24" s="134"/>
      <c r="B24" s="135"/>
      <c r="C24" s="23"/>
      <c r="D24" s="99"/>
      <c r="E24" s="99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>
      <c r="A25" s="134"/>
      <c r="B25" s="135"/>
      <c r="C25" s="23"/>
      <c r="D25" s="99"/>
      <c r="E25" s="99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>
      <c r="A26" s="134"/>
      <c r="B26" s="135"/>
      <c r="C26" s="23"/>
      <c r="D26" s="99"/>
      <c r="E26" s="9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>
      <c r="A27" s="134"/>
      <c r="B27" s="135"/>
      <c r="C27" s="23"/>
      <c r="D27" s="99"/>
      <c r="E27" s="99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136"/>
    </row>
    <row r="28">
      <c r="A28" s="134"/>
      <c r="B28" s="135"/>
      <c r="C28" s="23"/>
      <c r="D28" s="99"/>
      <c r="E28" s="9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>
      <c r="A29" s="134"/>
      <c r="B29" s="135"/>
      <c r="C29" s="23"/>
      <c r="D29" s="99"/>
      <c r="E29" s="99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>
      <c r="A30" s="134"/>
      <c r="B30" s="135"/>
      <c r="C30" s="23"/>
      <c r="D30" s="99"/>
      <c r="E30" s="9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>
      <c r="A31" s="134"/>
      <c r="B31" s="135"/>
      <c r="C31" s="23"/>
      <c r="D31" s="99"/>
      <c r="E31" s="99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>
      <c r="A32" s="134"/>
      <c r="B32" s="135"/>
      <c r="C32" s="23"/>
      <c r="D32" s="99"/>
      <c r="E32" s="9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>
      <c r="A33" s="134"/>
      <c r="B33" s="135"/>
      <c r="C33" s="23"/>
      <c r="D33" s="99"/>
      <c r="E33" s="99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>
      <c r="A34" s="134"/>
      <c r="B34" s="135"/>
      <c r="C34" s="23"/>
      <c r="D34" s="99"/>
      <c r="E34" s="9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>
      <c r="A35" s="134"/>
      <c r="B35" s="135"/>
      <c r="C35" s="23"/>
      <c r="D35" s="99"/>
      <c r="E35" s="99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>
      <c r="A36" s="134"/>
      <c r="B36" s="135"/>
      <c r="C36" s="23"/>
      <c r="D36" s="99"/>
      <c r="E36" s="9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>
      <c r="A37" s="134"/>
      <c r="B37" s="135"/>
      <c r="C37" s="23"/>
      <c r="D37" s="99"/>
      <c r="E37" s="99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>
      <c r="A38" s="134"/>
      <c r="B38" s="135"/>
      <c r="C38" s="23"/>
      <c r="D38" s="99"/>
      <c r="E38" s="99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36"/>
    </row>
    <row r="39">
      <c r="A39" s="134"/>
      <c r="B39" s="135"/>
      <c r="C39" s="23"/>
      <c r="D39" s="99"/>
      <c r="E39" s="99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>
      <c r="A40" s="134"/>
      <c r="B40" s="135"/>
      <c r="C40" s="23"/>
      <c r="D40" s="99"/>
      <c r="E40" s="9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>
      <c r="A41" s="134"/>
      <c r="B41" s="135"/>
      <c r="C41" s="23"/>
      <c r="D41" s="99"/>
      <c r="E41" s="99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>
      <c r="A42" s="134"/>
      <c r="B42" s="135"/>
      <c r="C42" s="23"/>
      <c r="D42" s="99"/>
      <c r="E42" s="99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>
      <c r="A43" s="134"/>
      <c r="B43" s="135"/>
      <c r="C43" s="23"/>
      <c r="D43" s="99"/>
      <c r="E43" s="99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>
      <c r="A44" s="134"/>
      <c r="B44" s="135"/>
      <c r="C44" s="23"/>
      <c r="D44" s="99"/>
      <c r="E44" s="9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>
      <c r="A45" s="134"/>
      <c r="B45" s="135"/>
      <c r="C45" s="23"/>
      <c r="D45" s="99"/>
      <c r="E45" s="99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>
      <c r="A46" s="134"/>
      <c r="B46" s="135"/>
      <c r="C46" s="23"/>
      <c r="D46" s="99"/>
      <c r="E46" s="9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>
      <c r="A47" s="134"/>
      <c r="B47" s="135"/>
      <c r="C47" s="23"/>
      <c r="D47" s="99"/>
      <c r="E47" s="9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>
      <c r="A48" s="134"/>
      <c r="B48" s="135"/>
      <c r="C48" s="23"/>
      <c r="D48" s="99"/>
      <c r="E48" s="9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>
      <c r="A49" s="134"/>
      <c r="B49" s="135"/>
      <c r="C49" s="23"/>
      <c r="D49" s="99"/>
      <c r="E49" s="99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>
      <c r="A50" s="134"/>
      <c r="B50" s="135"/>
      <c r="C50" s="23"/>
      <c r="D50" s="99"/>
      <c r="E50" s="9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>
      <c r="A51" s="134"/>
      <c r="B51" s="135"/>
      <c r="C51" s="23"/>
      <c r="D51" s="99"/>
      <c r="E51" s="99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>
      <c r="A52" s="134"/>
      <c r="B52" s="135"/>
      <c r="C52" s="23"/>
      <c r="D52" s="99"/>
      <c r="E52" s="99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>
      <c r="A53" s="134"/>
      <c r="B53" s="135"/>
      <c r="C53" s="23"/>
      <c r="D53" s="99"/>
      <c r="E53" s="99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>
      <c r="A54" s="134"/>
      <c r="B54" s="135"/>
      <c r="C54" s="23"/>
      <c r="D54" s="99"/>
      <c r="E54" s="9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>
      <c r="A55" s="134"/>
      <c r="B55" s="135"/>
      <c r="C55" s="23"/>
      <c r="D55" s="99"/>
      <c r="E55" s="99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>
      <c r="A56" s="134"/>
      <c r="B56" s="135"/>
      <c r="C56" s="23"/>
      <c r="D56" s="99"/>
      <c r="E56" s="9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>
      <c r="A57" s="134"/>
      <c r="B57" s="135"/>
      <c r="C57" s="23"/>
      <c r="D57" s="102"/>
      <c r="E57" s="10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>
      <c r="A58" s="134"/>
      <c r="B58" s="135"/>
      <c r="C58" s="23"/>
      <c r="D58" s="99"/>
      <c r="E58" s="9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>
      <c r="A59" s="134"/>
      <c r="B59" s="135"/>
      <c r="C59" s="23"/>
      <c r="D59" s="99"/>
      <c r="E59" s="99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>
      <c r="A60" s="134"/>
      <c r="B60" s="135"/>
      <c r="C60" s="23"/>
      <c r="D60" s="99"/>
      <c r="E60" s="9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>
      <c r="A61" s="134"/>
      <c r="B61" s="135"/>
      <c r="C61" s="23"/>
      <c r="D61" s="99"/>
      <c r="E61" s="99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>
      <c r="A62" s="134"/>
      <c r="B62" s="135"/>
      <c r="C62" s="23"/>
      <c r="D62" s="99"/>
      <c r="E62" s="9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>
      <c r="A63" s="134"/>
      <c r="B63" s="135"/>
      <c r="C63" s="23"/>
      <c r="D63" s="99"/>
      <c r="E63" s="99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>
      <c r="A64" s="137"/>
      <c r="B64" s="135"/>
      <c r="C64" s="23"/>
      <c r="D64" s="99"/>
      <c r="E64" s="9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>
      <c r="A65" s="134"/>
      <c r="B65" s="135"/>
      <c r="C65" s="23"/>
      <c r="D65" s="99"/>
      <c r="E65" s="9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6"/>
    </row>
    <row r="66">
      <c r="A66" s="134"/>
      <c r="B66" s="135"/>
      <c r="C66" s="23"/>
      <c r="D66" s="99"/>
      <c r="E66" s="9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>
      <c r="A67" s="134"/>
      <c r="B67" s="135"/>
      <c r="C67" s="23"/>
      <c r="D67" s="99"/>
      <c r="E67" s="9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>
      <c r="A68" s="134"/>
      <c r="B68" s="135"/>
      <c r="C68" s="23"/>
      <c r="D68" s="99"/>
      <c r="E68" s="9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>
      <c r="A69" s="134"/>
      <c r="B69" s="135"/>
      <c r="C69" s="23"/>
      <c r="D69" s="99"/>
      <c r="E69" s="99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>
      <c r="A70" s="134"/>
      <c r="B70" s="135"/>
      <c r="C70" s="23"/>
      <c r="D70" s="99"/>
      <c r="E70" s="9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>
      <c r="A71" s="134"/>
      <c r="B71" s="135"/>
      <c r="C71" s="23"/>
      <c r="D71" s="99"/>
      <c r="E71" s="9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>
      <c r="A72" s="134"/>
      <c r="B72" s="135"/>
      <c r="C72" s="23"/>
      <c r="D72" s="99"/>
      <c r="E72" s="9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>
      <c r="A73" s="134"/>
      <c r="B73" s="135"/>
      <c r="C73" s="23"/>
      <c r="D73" s="99"/>
      <c r="E73" s="99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>
      <c r="A74" s="134"/>
      <c r="B74" s="135"/>
      <c r="C74" s="23"/>
      <c r="D74" s="99"/>
      <c r="E74" s="9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>
      <c r="A75" s="134"/>
      <c r="B75" s="135"/>
      <c r="C75" s="23"/>
      <c r="D75" s="99"/>
      <c r="E75" s="99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>
      <c r="A76" s="134"/>
      <c r="B76" s="135"/>
      <c r="C76" s="23"/>
      <c r="D76" s="99"/>
      <c r="E76" s="9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>
      <c r="A77" s="134"/>
      <c r="B77" s="135"/>
      <c r="C77" s="23"/>
      <c r="D77" s="99"/>
      <c r="E77" s="99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>
      <c r="A78" s="134"/>
      <c r="B78" s="135"/>
      <c r="C78" s="23"/>
      <c r="D78" s="99"/>
      <c r="E78" s="9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>
      <c r="A79" s="134"/>
      <c r="B79" s="135"/>
      <c r="C79" s="23"/>
      <c r="D79" s="99"/>
      <c r="E79" s="99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>
      <c r="A80" s="134"/>
      <c r="B80" s="135"/>
      <c r="C80" s="23"/>
      <c r="D80" s="99"/>
      <c r="E80" s="9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>
      <c r="A81" s="137"/>
      <c r="B81" s="135"/>
      <c r="C81" s="23"/>
      <c r="D81" s="99"/>
      <c r="E81" s="99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>
      <c r="A82" s="134"/>
      <c r="B82" s="135"/>
      <c r="C82" s="23"/>
      <c r="D82" s="99"/>
      <c r="E82" s="9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>
      <c r="A83" s="134"/>
      <c r="B83" s="135"/>
      <c r="C83" s="23"/>
      <c r="D83" s="99"/>
      <c r="E83" s="9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>
      <c r="A84" s="134"/>
      <c r="B84" s="135"/>
      <c r="C84" s="23"/>
      <c r="D84" s="99"/>
      <c r="E84" s="99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>
      <c r="A85" s="134"/>
      <c r="B85" s="135"/>
      <c r="C85" s="23"/>
      <c r="D85" s="99"/>
      <c r="E85" s="99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>
      <c r="A86" s="134"/>
      <c r="B86" s="135"/>
      <c r="C86" s="23"/>
      <c r="D86" s="102"/>
      <c r="E86" s="10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>
      <c r="A87" s="134"/>
      <c r="B87" s="135"/>
      <c r="C87" s="23"/>
      <c r="D87" s="99"/>
      <c r="E87" s="99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>
      <c r="A88" s="134"/>
      <c r="B88" s="135"/>
      <c r="C88" s="23"/>
      <c r="D88" s="99"/>
      <c r="E88" s="99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>
      <c r="A89" s="134"/>
      <c r="B89" s="135"/>
      <c r="C89" s="23"/>
      <c r="D89" s="99"/>
      <c r="E89" s="99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>
      <c r="A90" s="137"/>
      <c r="B90" s="135"/>
      <c r="C90" s="23"/>
      <c r="D90" s="99"/>
      <c r="E90" s="99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>
      <c r="A91" s="134"/>
      <c r="B91" s="135"/>
      <c r="C91" s="23"/>
      <c r="D91" s="99"/>
      <c r="E91" s="99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>
      <c r="A92" s="134"/>
      <c r="B92" s="135"/>
      <c r="C92" s="23"/>
      <c r="D92" s="99"/>
      <c r="E92" s="99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>
      <c r="A93" s="134"/>
      <c r="B93" s="135"/>
      <c r="C93" s="23"/>
      <c r="D93" s="99"/>
      <c r="E93" s="99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>
      <c r="A94" s="134"/>
      <c r="B94" s="135"/>
      <c r="C94" s="23"/>
      <c r="D94" s="99"/>
      <c r="E94" s="99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>
      <c r="A95" s="134"/>
      <c r="B95" s="135"/>
      <c r="C95" s="23"/>
      <c r="D95" s="99"/>
      <c r="E95" s="99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>
      <c r="A96" s="134"/>
      <c r="B96" s="135"/>
      <c r="C96" s="23"/>
      <c r="D96" s="99"/>
      <c r="E96" s="99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</row>
    <row r="98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</row>
    <row r="99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</row>
    <row r="100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</row>
    <row r="10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</row>
    <row r="102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</row>
    <row r="103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</row>
    <row r="104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</row>
    <row r="105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</row>
    <row r="106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</row>
    <row r="107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</row>
    <row r="108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</row>
    <row r="109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</row>
    <row r="110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</row>
    <row r="11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</row>
    <row r="112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</row>
    <row r="113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</row>
    <row r="114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</row>
    <row r="115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</row>
    <row r="116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</row>
    <row r="117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</row>
    <row r="118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</row>
    <row r="119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</row>
    <row r="120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</row>
    <row r="121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</row>
    <row r="122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</row>
    <row r="123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</row>
    <row r="124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</row>
    <row r="126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</row>
    <row r="127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</row>
    <row r="128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</row>
    <row r="129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</row>
    <row r="130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</row>
    <row r="131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</row>
    <row r="132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</row>
    <row r="133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</row>
    <row r="134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</row>
    <row r="135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</row>
    <row r="136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</row>
    <row r="137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</row>
    <row r="138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</row>
    <row r="139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</row>
    <row r="140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</row>
    <row r="141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</row>
    <row r="142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</row>
    <row r="143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</row>
    <row r="144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</row>
    <row r="145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</row>
    <row r="146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</row>
    <row r="147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</row>
    <row r="148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</row>
    <row r="149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</row>
    <row r="150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</row>
    <row r="151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</row>
    <row r="152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</row>
    <row r="153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</row>
    <row r="154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</row>
    <row r="155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</row>
    <row r="156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</row>
    <row r="157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</row>
    <row r="158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</row>
    <row r="159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</row>
    <row r="160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</row>
    <row r="161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</row>
    <row r="162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</row>
    <row r="163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</row>
    <row r="164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</row>
    <row r="165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</row>
    <row r="166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</row>
    <row r="167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</row>
    <row r="168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</row>
    <row r="169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</row>
    <row r="170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</row>
    <row r="171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</row>
    <row r="172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</row>
    <row r="173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</row>
    <row r="174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</row>
    <row r="175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</row>
    <row r="176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</row>
    <row r="177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</row>
    <row r="178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</row>
    <row r="179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</row>
    <row r="180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</row>
    <row r="181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</row>
    <row r="182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</row>
    <row r="183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</row>
    <row r="184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</row>
    <row r="185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</row>
    <row r="186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</row>
    <row r="187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</row>
    <row r="188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</row>
    <row r="189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</row>
    <row r="190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</row>
    <row r="191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</row>
    <row r="192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</row>
    <row r="193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</row>
    <row r="194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</row>
    <row r="195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</row>
    <row r="196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</row>
    <row r="197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</row>
    <row r="198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</row>
    <row r="199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</row>
    <row r="200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</row>
    <row r="201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</row>
    <row r="202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</row>
    <row r="203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</row>
    <row r="204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</row>
    <row r="205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</row>
    <row r="206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</row>
    <row r="207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</row>
    <row r="208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</row>
    <row r="209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</row>
    <row r="210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</row>
    <row r="211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</row>
    <row r="212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</row>
    <row r="213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</row>
    <row r="214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</row>
    <row r="215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</row>
    <row r="216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</row>
    <row r="217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</row>
    <row r="218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</row>
    <row r="219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</row>
    <row r="220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</row>
    <row r="221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</row>
    <row r="222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</row>
    <row r="223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</row>
    <row r="224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</row>
    <row r="225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</row>
    <row r="226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</row>
    <row r="227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</row>
    <row r="228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</row>
    <row r="229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</row>
    <row r="230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</row>
    <row r="231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</row>
    <row r="232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</row>
    <row r="233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</row>
    <row r="234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</row>
    <row r="235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</row>
    <row r="236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</row>
    <row r="237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</row>
    <row r="238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</row>
    <row r="239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</row>
    <row r="240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</row>
    <row r="241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</row>
    <row r="242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</row>
    <row r="243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</row>
    <row r="244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</row>
    <row r="245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</row>
    <row r="246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</row>
    <row r="247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</row>
    <row r="248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</row>
    <row r="249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</row>
    <row r="250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</row>
    <row r="251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</row>
    <row r="252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</row>
    <row r="253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</row>
    <row r="254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</row>
    <row r="255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</row>
    <row r="256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</row>
    <row r="257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</row>
    <row r="258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</row>
    <row r="259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</row>
    <row r="260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</row>
    <row r="261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</row>
    <row r="262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</row>
    <row r="263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</row>
    <row r="264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</row>
    <row r="265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</row>
    <row r="266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</row>
    <row r="267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</row>
    <row r="268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</row>
    <row r="269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</row>
    <row r="270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</row>
    <row r="271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</row>
    <row r="272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</row>
    <row r="273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</row>
    <row r="274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</row>
    <row r="275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</row>
    <row r="276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</row>
    <row r="277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</row>
    <row r="278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</row>
    <row r="279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</row>
    <row r="280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</row>
    <row r="281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</row>
    <row r="282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</row>
    <row r="283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</row>
    <row r="284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</row>
    <row r="285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</row>
    <row r="286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</row>
    <row r="287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</row>
    <row r="288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</row>
    <row r="289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</row>
    <row r="290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</row>
    <row r="291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</row>
    <row r="292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</row>
    <row r="293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</row>
    <row r="294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</row>
    <row r="295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</row>
    <row r="296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</row>
    <row r="297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</row>
    <row r="298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</row>
    <row r="299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</row>
    <row r="300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</row>
    <row r="301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</row>
    <row r="302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</row>
    <row r="303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</row>
    <row r="304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</row>
    <row r="305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</row>
    <row r="306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</row>
    <row r="307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</row>
    <row r="308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</row>
    <row r="309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</row>
    <row r="310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</row>
    <row r="311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</row>
    <row r="312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</row>
    <row r="313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</row>
    <row r="314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</row>
    <row r="315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</row>
    <row r="316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</row>
    <row r="317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</row>
    <row r="318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</row>
    <row r="319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</row>
    <row r="320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</row>
    <row r="321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</row>
    <row r="322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</row>
    <row r="323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</row>
    <row r="324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</row>
    <row r="325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</row>
    <row r="326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</row>
    <row r="327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</row>
    <row r="328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</row>
    <row r="329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</row>
    <row r="330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</row>
    <row r="331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</row>
    <row r="332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</row>
    <row r="333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</row>
    <row r="334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</row>
    <row r="335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</row>
    <row r="336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</row>
    <row r="337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</row>
    <row r="338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</row>
    <row r="339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</row>
    <row r="340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</row>
    <row r="341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</row>
    <row r="342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</row>
    <row r="343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</row>
    <row r="344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</row>
    <row r="345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</row>
    <row r="346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</row>
    <row r="347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</row>
    <row r="348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</row>
    <row r="349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</row>
    <row r="350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</row>
    <row r="35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</row>
    <row r="352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</row>
    <row r="353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</row>
    <row r="354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</row>
    <row r="355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</row>
    <row r="356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</row>
    <row r="357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</row>
    <row r="358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</row>
    <row r="359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</row>
    <row r="360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</row>
    <row r="361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</row>
    <row r="362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</row>
    <row r="363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</row>
    <row r="364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</row>
    <row r="365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</row>
    <row r="366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</row>
    <row r="367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</row>
    <row r="368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</row>
    <row r="369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</row>
    <row r="370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</row>
    <row r="371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</row>
    <row r="372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</row>
    <row r="373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</row>
    <row r="374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</row>
    <row r="375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</row>
    <row r="376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</row>
    <row r="377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</row>
    <row r="378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</row>
    <row r="379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</row>
    <row r="380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</row>
    <row r="381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</row>
    <row r="382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</row>
    <row r="383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</row>
    <row r="384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</row>
    <row r="385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</row>
    <row r="386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</row>
    <row r="387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</row>
    <row r="388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</row>
    <row r="389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</row>
    <row r="390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</row>
    <row r="391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</row>
    <row r="392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</row>
    <row r="393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</row>
    <row r="394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</row>
    <row r="395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</row>
    <row r="396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</row>
    <row r="397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</row>
    <row r="398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</row>
    <row r="399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</row>
    <row r="400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</row>
    <row r="401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</row>
    <row r="402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</row>
    <row r="403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</row>
    <row r="404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</row>
    <row r="405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</row>
    <row r="406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</row>
    <row r="407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</row>
    <row r="408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</row>
    <row r="409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</row>
    <row r="410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</row>
    <row r="411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</row>
    <row r="412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</row>
    <row r="413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</row>
    <row r="414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</row>
    <row r="415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</row>
    <row r="416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</row>
    <row r="417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</row>
    <row r="418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</row>
    <row r="419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</row>
    <row r="420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</row>
    <row r="421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</row>
    <row r="422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</row>
    <row r="423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</row>
    <row r="424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</row>
    <row r="425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</row>
    <row r="426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</row>
    <row r="427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</row>
    <row r="428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</row>
    <row r="429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</row>
    <row r="430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</row>
    <row r="431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</row>
    <row r="432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</row>
    <row r="433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</row>
    <row r="434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</row>
    <row r="435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</row>
    <row r="436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</row>
    <row r="437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</row>
    <row r="438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</row>
    <row r="439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</row>
    <row r="440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</row>
    <row r="441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</row>
    <row r="442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</row>
    <row r="443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</row>
    <row r="444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</row>
    <row r="445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</row>
    <row r="446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</row>
    <row r="447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</row>
    <row r="448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</row>
    <row r="449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</row>
    <row r="450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</row>
    <row r="451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</row>
    <row r="452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</row>
    <row r="453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</row>
    <row r="454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</row>
    <row r="455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</row>
    <row r="456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</row>
    <row r="457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</row>
    <row r="458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</row>
    <row r="459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</row>
    <row r="460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</row>
    <row r="461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</row>
    <row r="462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</row>
    <row r="463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</row>
    <row r="464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</row>
    <row r="465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</row>
    <row r="466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</row>
    <row r="467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</row>
    <row r="468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</row>
    <row r="469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</row>
    <row r="470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</row>
    <row r="471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</row>
    <row r="472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</row>
    <row r="473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</row>
    <row r="474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</row>
    <row r="475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</row>
    <row r="476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</row>
    <row r="477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</row>
    <row r="478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</row>
    <row r="479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</row>
    <row r="480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</row>
    <row r="481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</row>
    <row r="482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</row>
    <row r="483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</row>
    <row r="484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</row>
    <row r="485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</row>
    <row r="486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</row>
    <row r="487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</row>
    <row r="488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</row>
    <row r="489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</row>
    <row r="490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</row>
    <row r="491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</row>
    <row r="492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</row>
    <row r="493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</row>
    <row r="494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</row>
    <row r="495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</row>
    <row r="496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</row>
    <row r="497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</row>
    <row r="498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</row>
    <row r="499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</row>
    <row r="500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</row>
    <row r="501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</row>
    <row r="502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</row>
    <row r="503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</row>
    <row r="504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</row>
    <row r="505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</row>
    <row r="506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</row>
    <row r="507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</row>
    <row r="508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</row>
    <row r="509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</row>
    <row r="510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</row>
    <row r="511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</row>
    <row r="512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</row>
    <row r="513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</row>
    <row r="514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</row>
    <row r="515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</row>
    <row r="516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</row>
    <row r="517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</row>
    <row r="518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</row>
    <row r="519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</row>
    <row r="520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</row>
    <row r="521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</row>
    <row r="522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</row>
    <row r="523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</row>
    <row r="524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</row>
    <row r="525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</row>
    <row r="526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</row>
    <row r="527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</row>
    <row r="528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</row>
    <row r="529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</row>
    <row r="530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</row>
    <row r="531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</row>
    <row r="532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</row>
    <row r="533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</row>
    <row r="534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</row>
    <row r="535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</row>
    <row r="536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</row>
    <row r="537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</row>
    <row r="538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</row>
    <row r="539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</row>
    <row r="540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</row>
    <row r="541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</row>
    <row r="542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</row>
    <row r="543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</row>
    <row r="544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</row>
    <row r="545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</row>
    <row r="546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</row>
    <row r="547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</row>
    <row r="548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</row>
    <row r="549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</row>
    <row r="550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</row>
    <row r="551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</row>
    <row r="552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</row>
    <row r="553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</row>
    <row r="554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</row>
    <row r="555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</row>
    <row r="556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</row>
    <row r="557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</row>
    <row r="558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</row>
    <row r="559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</row>
    <row r="560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</row>
    <row r="561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</row>
    <row r="562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</row>
    <row r="563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</row>
    <row r="564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</row>
    <row r="565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</row>
    <row r="566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</row>
    <row r="567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</row>
    <row r="568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</row>
    <row r="569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</row>
    <row r="570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</row>
    <row r="571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</row>
    <row r="572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</row>
    <row r="573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</row>
    <row r="574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</row>
    <row r="575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</row>
    <row r="576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</row>
    <row r="577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</row>
    <row r="578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</row>
    <row r="579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</row>
    <row r="580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</row>
    <row r="581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</row>
    <row r="582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</row>
    <row r="583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</row>
    <row r="584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</row>
    <row r="585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</row>
    <row r="586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</row>
    <row r="587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</row>
    <row r="588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</row>
    <row r="589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</row>
    <row r="590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</row>
    <row r="591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</row>
    <row r="592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</row>
    <row r="593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</row>
    <row r="594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</row>
    <row r="595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</row>
    <row r="596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</row>
    <row r="597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</row>
    <row r="598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</row>
    <row r="599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</row>
    <row r="600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</row>
    <row r="601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</row>
    <row r="602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</row>
    <row r="603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</row>
    <row r="604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</row>
    <row r="605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</row>
    <row r="606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</row>
    <row r="607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</row>
    <row r="608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</row>
    <row r="609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</row>
    <row r="610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</row>
    <row r="611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</row>
    <row r="612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</row>
    <row r="613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</row>
    <row r="614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</row>
    <row r="615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</row>
    <row r="616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</row>
    <row r="617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</row>
    <row r="618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</row>
    <row r="619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</row>
    <row r="620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</row>
    <row r="621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</row>
    <row r="622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</row>
    <row r="623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</row>
    <row r="624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</row>
    <row r="625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</row>
    <row r="626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</row>
    <row r="627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</row>
    <row r="628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</row>
    <row r="629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</row>
    <row r="630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</row>
    <row r="631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</row>
    <row r="632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</row>
    <row r="633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</row>
    <row r="634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</row>
    <row r="635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</row>
    <row r="636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</row>
    <row r="637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</row>
    <row r="638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</row>
    <row r="639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</row>
    <row r="640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</row>
    <row r="641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</row>
    <row r="642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</row>
    <row r="643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</row>
    <row r="644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</row>
    <row r="645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</row>
    <row r="646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</row>
    <row r="647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</row>
    <row r="648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</row>
    <row r="649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</row>
    <row r="650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</row>
    <row r="651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</row>
    <row r="652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</row>
    <row r="653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</row>
    <row r="654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</row>
    <row r="655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</row>
    <row r="656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</row>
    <row r="657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</row>
    <row r="658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</row>
    <row r="659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</row>
    <row r="660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</row>
    <row r="661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</row>
    <row r="662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</row>
    <row r="663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</row>
    <row r="664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</row>
    <row r="665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</row>
    <row r="666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</row>
    <row r="667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</row>
    <row r="668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</row>
    <row r="669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</row>
    <row r="670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</row>
    <row r="671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</row>
    <row r="672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</row>
    <row r="673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</row>
    <row r="674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</row>
    <row r="675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</row>
    <row r="676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</row>
    <row r="677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</row>
    <row r="678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</row>
    <row r="679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</row>
    <row r="680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</row>
    <row r="681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</row>
    <row r="682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</row>
    <row r="683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</row>
    <row r="684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</row>
    <row r="685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</row>
    <row r="686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</row>
    <row r="687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</row>
    <row r="688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</row>
    <row r="689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</row>
    <row r="690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</row>
    <row r="691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</row>
    <row r="692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</row>
    <row r="693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</row>
    <row r="694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</row>
    <row r="695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</row>
    <row r="696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</row>
    <row r="697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</row>
    <row r="698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</row>
    <row r="699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</row>
    <row r="700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</row>
    <row r="701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</row>
    <row r="702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</row>
    <row r="703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</row>
    <row r="704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</row>
    <row r="705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</row>
    <row r="706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</row>
    <row r="707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</row>
    <row r="708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</row>
    <row r="709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</row>
    <row r="710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</row>
    <row r="711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</row>
    <row r="712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</row>
    <row r="713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</row>
    <row r="714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</row>
    <row r="715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</row>
    <row r="716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</row>
    <row r="717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</row>
    <row r="718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</row>
    <row r="719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</row>
    <row r="720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</row>
    <row r="721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</row>
    <row r="722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</row>
    <row r="723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</row>
    <row r="724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</row>
    <row r="725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</row>
    <row r="726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</row>
    <row r="727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</row>
    <row r="728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</row>
    <row r="729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</row>
    <row r="730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</row>
    <row r="731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</row>
    <row r="732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</row>
    <row r="733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</row>
    <row r="734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</row>
    <row r="735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</row>
    <row r="736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</row>
    <row r="737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</row>
    <row r="738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</row>
    <row r="739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</row>
    <row r="740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</row>
    <row r="741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</row>
    <row r="742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</row>
    <row r="743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</row>
    <row r="744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</row>
    <row r="745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</row>
    <row r="746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</row>
    <row r="747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</row>
    <row r="748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</row>
    <row r="749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</row>
    <row r="750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</row>
    <row r="751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</row>
    <row r="752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</row>
    <row r="753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</row>
    <row r="754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</row>
    <row r="755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</row>
    <row r="756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</row>
    <row r="757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</row>
    <row r="758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</row>
    <row r="759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</row>
    <row r="760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</row>
    <row r="761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</row>
    <row r="762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</row>
    <row r="763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</row>
    <row r="764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</row>
    <row r="765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</row>
    <row r="766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</row>
    <row r="767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</row>
    <row r="768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</row>
    <row r="769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</row>
    <row r="770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</row>
    <row r="771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</row>
    <row r="772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</row>
    <row r="773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</row>
    <row r="774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</row>
    <row r="775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</row>
    <row r="776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</row>
    <row r="777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</row>
    <row r="778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</row>
    <row r="779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</row>
    <row r="780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</row>
    <row r="781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</row>
    <row r="782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</row>
    <row r="783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</row>
    <row r="784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</row>
    <row r="785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</row>
    <row r="786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</row>
    <row r="787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</row>
    <row r="788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</row>
    <row r="789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</row>
    <row r="790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</row>
    <row r="791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</row>
    <row r="792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</row>
    <row r="793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</row>
    <row r="794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</row>
    <row r="795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</row>
    <row r="796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</row>
    <row r="797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</row>
    <row r="798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</row>
    <row r="799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</row>
    <row r="800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</row>
    <row r="801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</row>
    <row r="802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</row>
    <row r="803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</row>
    <row r="804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</row>
    <row r="805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</row>
    <row r="806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</row>
    <row r="807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</row>
    <row r="808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</row>
    <row r="809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</row>
    <row r="810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</row>
    <row r="811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</row>
    <row r="812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</row>
    <row r="813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</row>
    <row r="814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</row>
    <row r="815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</row>
    <row r="816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</row>
    <row r="817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</row>
    <row r="818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</row>
    <row r="819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</row>
    <row r="820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</row>
    <row r="821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</row>
    <row r="822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</row>
    <row r="823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</row>
    <row r="824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</row>
    <row r="825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</row>
    <row r="826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</row>
    <row r="827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</row>
    <row r="828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</row>
    <row r="829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</row>
    <row r="830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</row>
    <row r="831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</row>
    <row r="832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</row>
    <row r="833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</row>
    <row r="834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</row>
    <row r="835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</row>
    <row r="836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</row>
    <row r="837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</row>
    <row r="838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</row>
    <row r="839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</row>
    <row r="840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</row>
    <row r="841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</row>
    <row r="842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</row>
    <row r="843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</row>
    <row r="844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</row>
    <row r="845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</row>
    <row r="846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</row>
    <row r="847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</row>
    <row r="848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</row>
    <row r="849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</row>
    <row r="850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</row>
    <row r="851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</row>
    <row r="852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</row>
    <row r="853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</row>
    <row r="854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</row>
    <row r="855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</row>
    <row r="856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</row>
    <row r="857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</row>
    <row r="858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</row>
    <row r="859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</row>
    <row r="860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</row>
    <row r="861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</row>
    <row r="862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</row>
    <row r="863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</row>
    <row r="864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</row>
    <row r="865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</row>
    <row r="866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</row>
    <row r="867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</row>
    <row r="868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</row>
    <row r="869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</row>
    <row r="870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</row>
    <row r="871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</row>
    <row r="872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</row>
    <row r="873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</row>
    <row r="874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</row>
    <row r="875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</row>
    <row r="876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</row>
    <row r="877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</row>
    <row r="878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</row>
    <row r="879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</row>
    <row r="880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</row>
    <row r="881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</row>
    <row r="882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</row>
    <row r="883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</row>
    <row r="884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</row>
    <row r="885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</row>
    <row r="886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</row>
    <row r="887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</row>
    <row r="888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</row>
    <row r="889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</row>
    <row r="890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</row>
    <row r="891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</row>
    <row r="892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</row>
    <row r="893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</row>
    <row r="894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</row>
    <row r="895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</row>
    <row r="896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</row>
    <row r="897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</row>
    <row r="898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</row>
    <row r="899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</row>
    <row r="900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</row>
    <row r="901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</row>
    <row r="902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</row>
    <row r="903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</row>
    <row r="904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</row>
    <row r="905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</row>
    <row r="906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</row>
    <row r="907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</row>
    <row r="908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</row>
    <row r="909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</row>
    <row r="910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</row>
    <row r="911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</row>
    <row r="912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</row>
    <row r="913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</row>
    <row r="914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</row>
    <row r="915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</row>
    <row r="916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</row>
    <row r="917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</row>
    <row r="918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</row>
    <row r="919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</row>
    <row r="920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</row>
    <row r="921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</row>
    <row r="922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</row>
    <row r="923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</row>
    <row r="924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</row>
    <row r="925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</row>
    <row r="926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</row>
    <row r="927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</row>
    <row r="928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</row>
    <row r="929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</row>
    <row r="930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</row>
    <row r="931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</row>
    <row r="932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</row>
    <row r="933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</row>
    <row r="934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</row>
    <row r="935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</row>
    <row r="936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</row>
    <row r="937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</row>
    <row r="938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</row>
    <row r="939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</row>
    <row r="940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</row>
    <row r="941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</row>
    <row r="942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</row>
    <row r="943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</row>
    <row r="944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</row>
    <row r="945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</row>
    <row r="946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</row>
    <row r="947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</row>
    <row r="948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</row>
    <row r="949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</row>
    <row r="950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</row>
    <row r="951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</row>
    <row r="952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</row>
    <row r="953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</row>
    <row r="954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</row>
    <row r="955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</row>
    <row r="956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</row>
    <row r="957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</row>
    <row r="958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</row>
    <row r="959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</row>
    <row r="960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</row>
    <row r="961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</row>
    <row r="962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</row>
    <row r="963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</row>
    <row r="964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</row>
    <row r="965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</row>
    <row r="966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</row>
    <row r="967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</row>
    <row r="968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</row>
    <row r="969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</row>
    <row r="970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</row>
    <row r="971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</row>
    <row r="972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</row>
    <row r="973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</row>
    <row r="974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</row>
    <row r="975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</row>
    <row r="976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</row>
    <row r="977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</row>
    <row r="978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</row>
    <row r="979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</row>
    <row r="980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</row>
    <row r="981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</row>
    <row r="982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</row>
    <row r="983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</row>
    <row r="984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</row>
    <row r="985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</row>
    <row r="986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</row>
    <row r="987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</row>
    <row r="988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</row>
    <row r="989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</row>
    <row r="990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</row>
    <row r="991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</row>
    <row r="992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</row>
    <row r="993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</row>
    <row r="994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</row>
    <row r="995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</row>
    <row r="996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</row>
    <row r="997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</row>
    <row r="998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</row>
    <row r="999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</row>
    <row r="1000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  <c r="AA1000" s="136"/>
    </row>
  </sheetData>
  <drawing r:id="rId1"/>
</worksheet>
</file>